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unas\Desktop\Protokolai\"/>
    </mc:Choice>
  </mc:AlternateContent>
  <xr:revisionPtr revIDLastSave="0" documentId="13_ncr:1_{22F695B0-F8D8-4809-8518-6949CB3D51DC}" xr6:coauthVersionLast="47" xr6:coauthVersionMax="47" xr10:uidLastSave="{00000000-0000-0000-0000-000000000000}"/>
  <bookViews>
    <workbookView xWindow="-108" yWindow="-108" windowWidth="30936" windowHeight="16896" xr2:uid="{50D3085E-BB82-49ED-AD1C-544E439A47F5}"/>
  </bookViews>
  <sheets>
    <sheet name="2019 m." sheetId="1" r:id="rId1"/>
    <sheet name="2020 m." sheetId="2" r:id="rId2"/>
    <sheet name="2021 m." sheetId="3" r:id="rId3"/>
    <sheet name="2022 m." sheetId="4" r:id="rId4"/>
    <sheet name="2023 m.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4" l="1"/>
  <c r="AG10" i="4"/>
  <c r="AF11" i="4"/>
  <c r="AG11" i="4"/>
  <c r="AF12" i="4"/>
  <c r="AG12" i="4"/>
  <c r="AH12" i="4"/>
  <c r="AI12" i="4"/>
  <c r="AJ12" i="4"/>
  <c r="AK12" i="4"/>
  <c r="AL12" i="4"/>
  <c r="AF13" i="4"/>
  <c r="AG13" i="4"/>
  <c r="AH13" i="4"/>
  <c r="AI13" i="4"/>
  <c r="AJ13" i="4"/>
  <c r="AL13" i="4"/>
  <c r="AF14" i="4"/>
  <c r="AG14" i="4"/>
  <c r="AF15" i="4"/>
  <c r="AG15" i="4"/>
  <c r="AH15" i="4"/>
  <c r="AF16" i="4"/>
  <c r="AG16" i="4"/>
  <c r="AH16" i="4"/>
  <c r="AJ16" i="4"/>
  <c r="AK16" i="4"/>
  <c r="AF17" i="4"/>
  <c r="AG17" i="4"/>
  <c r="AH17" i="4"/>
  <c r="AJ17" i="4"/>
  <c r="AF18" i="4"/>
  <c r="AG18" i="4"/>
  <c r="AF19" i="4"/>
  <c r="AG19" i="4"/>
  <c r="AJ19" i="4"/>
  <c r="AF20" i="4"/>
  <c r="AG20" i="4"/>
  <c r="AI20" i="4"/>
  <c r="AJ20" i="4"/>
  <c r="AK20" i="4"/>
  <c r="AL20" i="4"/>
  <c r="AF21" i="4"/>
  <c r="AG21" i="4"/>
  <c r="AF22" i="4"/>
  <c r="AG22" i="4"/>
  <c r="AF23" i="4"/>
  <c r="AG23" i="4"/>
  <c r="AH23" i="4"/>
  <c r="AJ23" i="4"/>
  <c r="AF24" i="4"/>
  <c r="AG24" i="4"/>
  <c r="AH24" i="4"/>
  <c r="AI24" i="4"/>
  <c r="AJ24" i="4"/>
  <c r="AK24" i="4"/>
  <c r="AF25" i="4"/>
  <c r="AG25" i="4"/>
  <c r="AJ25" i="4"/>
  <c r="AL25" i="4"/>
  <c r="AF26" i="4"/>
  <c r="AG26" i="4"/>
  <c r="AH26" i="4"/>
  <c r="AI26" i="4"/>
  <c r="AJ26" i="4"/>
  <c r="AF27" i="4"/>
  <c r="AG27" i="4"/>
  <c r="AF28" i="4"/>
  <c r="AG28" i="4"/>
  <c r="AH28" i="4"/>
  <c r="AI28" i="4"/>
  <c r="AJ28" i="4"/>
  <c r="AK28" i="4"/>
  <c r="AF29" i="4"/>
  <c r="AG29" i="4"/>
  <c r="AJ29" i="4"/>
  <c r="AK29" i="4"/>
  <c r="AF30" i="4"/>
  <c r="AG30" i="4"/>
  <c r="AH30" i="4"/>
  <c r="AI30" i="4"/>
  <c r="AJ30" i="4"/>
  <c r="AK30" i="4"/>
  <c r="AF31" i="4"/>
  <c r="AG31" i="4"/>
  <c r="AF32" i="4"/>
  <c r="AG32" i="4"/>
  <c r="AH32" i="4"/>
  <c r="AK32" i="4"/>
  <c r="AL32" i="4"/>
  <c r="AF33" i="4"/>
  <c r="AL33" i="4"/>
  <c r="AF34" i="4"/>
  <c r="AG34" i="4"/>
  <c r="AH34" i="4"/>
  <c r="AF35" i="4"/>
  <c r="AG35" i="4"/>
  <c r="AF36" i="4"/>
  <c r="AG36" i="4"/>
  <c r="AH36" i="4"/>
  <c r="AI36" i="4"/>
  <c r="AJ36" i="4"/>
  <c r="AK36" i="4"/>
  <c r="AL36" i="4"/>
  <c r="AG9" i="4"/>
  <c r="AJ9" i="4"/>
  <c r="AK9" i="4"/>
  <c r="AF9" i="4"/>
  <c r="AF10" i="3"/>
  <c r="AG10" i="3"/>
  <c r="AF11" i="3"/>
  <c r="AG11" i="3"/>
  <c r="AF12" i="3"/>
  <c r="AG12" i="3"/>
  <c r="AH12" i="3"/>
  <c r="AI12" i="3"/>
  <c r="AJ12" i="3"/>
  <c r="AK12" i="3"/>
  <c r="AL12" i="3"/>
  <c r="AF13" i="3"/>
  <c r="AG13" i="3"/>
  <c r="AH13" i="3"/>
  <c r="AJ13" i="3"/>
  <c r="AL13" i="3"/>
  <c r="AF14" i="3"/>
  <c r="AG14" i="3"/>
  <c r="AF15" i="3"/>
  <c r="AG15" i="3"/>
  <c r="AH15" i="3"/>
  <c r="AF16" i="3"/>
  <c r="AG16" i="3"/>
  <c r="AH16" i="3"/>
  <c r="AJ16" i="3"/>
  <c r="AK16" i="3"/>
  <c r="AF17" i="3"/>
  <c r="AG17" i="3"/>
  <c r="AH17" i="3"/>
  <c r="AJ17" i="3"/>
  <c r="AF18" i="3"/>
  <c r="AG18" i="3"/>
  <c r="AF19" i="3"/>
  <c r="AG19" i="3"/>
  <c r="AJ19" i="3"/>
  <c r="AF20" i="3"/>
  <c r="AG20" i="3"/>
  <c r="AH20" i="3"/>
  <c r="AI20" i="3"/>
  <c r="AJ20" i="3"/>
  <c r="AK20" i="3"/>
  <c r="AL20" i="3"/>
  <c r="AF21" i="3"/>
  <c r="AG21" i="3"/>
  <c r="AF22" i="3"/>
  <c r="AG22" i="3"/>
  <c r="AF23" i="3"/>
  <c r="AG23" i="3"/>
  <c r="AF24" i="3"/>
  <c r="AG24" i="3"/>
  <c r="AJ24" i="3"/>
  <c r="AF25" i="3"/>
  <c r="AG25" i="3"/>
  <c r="AH25" i="3"/>
  <c r="AI25" i="3"/>
  <c r="AJ25" i="3"/>
  <c r="AK25" i="3"/>
  <c r="AL25" i="3"/>
  <c r="AF26" i="3"/>
  <c r="AG26" i="3"/>
  <c r="AJ26" i="3"/>
  <c r="AL26" i="3"/>
  <c r="AF27" i="3"/>
  <c r="AG27" i="3"/>
  <c r="AH27" i="3"/>
  <c r="AI27" i="3"/>
  <c r="AJ27" i="3"/>
  <c r="AK27" i="3"/>
  <c r="AL27" i="3"/>
  <c r="AF28" i="3"/>
  <c r="AG28" i="3"/>
  <c r="AF29" i="3"/>
  <c r="AG29" i="3"/>
  <c r="AH29" i="3"/>
  <c r="AI29" i="3"/>
  <c r="AJ29" i="3"/>
  <c r="AK29" i="3"/>
  <c r="AF30" i="3"/>
  <c r="AG30" i="3"/>
  <c r="AJ30" i="3"/>
  <c r="AK30" i="3"/>
  <c r="AF31" i="3"/>
  <c r="AG31" i="3"/>
  <c r="AH31" i="3"/>
  <c r="AI31" i="3"/>
  <c r="AJ31" i="3"/>
  <c r="AF32" i="3"/>
  <c r="AG32" i="3"/>
  <c r="AF33" i="3"/>
  <c r="AG33" i="3"/>
  <c r="AH33" i="3"/>
  <c r="AJ33" i="3"/>
  <c r="AK33" i="3"/>
  <c r="AL33" i="3"/>
  <c r="AG9" i="3"/>
  <c r="AJ9" i="3"/>
  <c r="AF9" i="3"/>
  <c r="S34" i="3"/>
  <c r="T34" i="3"/>
  <c r="U34" i="3"/>
  <c r="V34" i="3"/>
  <c r="W34" i="3"/>
  <c r="X34" i="3"/>
  <c r="R34" i="3"/>
  <c r="AF10" i="2"/>
  <c r="AG10" i="2"/>
  <c r="AF11" i="2"/>
  <c r="AG11" i="2"/>
  <c r="AF12" i="2"/>
  <c r="AG12" i="2"/>
  <c r="AH12" i="2"/>
  <c r="AI12" i="2"/>
  <c r="AJ12" i="2"/>
  <c r="AK12" i="2"/>
  <c r="AL12" i="2"/>
  <c r="AF13" i="2"/>
  <c r="AG13" i="2"/>
  <c r="AH13" i="2"/>
  <c r="AI13" i="2"/>
  <c r="AJ13" i="2"/>
  <c r="AL13" i="2"/>
  <c r="AF14" i="2"/>
  <c r="AG14" i="2"/>
  <c r="AF15" i="2"/>
  <c r="AG15" i="2"/>
  <c r="AH15" i="2"/>
  <c r="AF16" i="2"/>
  <c r="AG16" i="2"/>
  <c r="AH16" i="2"/>
  <c r="AI16" i="2"/>
  <c r="AJ16" i="2"/>
  <c r="AK16" i="2"/>
  <c r="AF17" i="2"/>
  <c r="AG17" i="2"/>
  <c r="AH17" i="2"/>
  <c r="AJ17" i="2"/>
  <c r="AF18" i="2"/>
  <c r="AG18" i="2"/>
  <c r="AF19" i="2"/>
  <c r="AG19" i="2"/>
  <c r="AJ19" i="2"/>
  <c r="AF20" i="2"/>
  <c r="AG20" i="2"/>
  <c r="AI20" i="2"/>
  <c r="AJ20" i="2"/>
  <c r="AK20" i="2"/>
  <c r="AL20" i="2"/>
  <c r="AF21" i="2"/>
  <c r="AG21" i="2"/>
  <c r="AF22" i="2"/>
  <c r="AG22" i="2"/>
  <c r="AF23" i="2"/>
  <c r="AG23" i="2"/>
  <c r="AF24" i="2"/>
  <c r="AG24" i="2"/>
  <c r="AJ24" i="2"/>
  <c r="AF25" i="2"/>
  <c r="AG25" i="2"/>
  <c r="AH25" i="2"/>
  <c r="AI25" i="2"/>
  <c r="AJ25" i="2"/>
  <c r="AK25" i="2"/>
  <c r="AL25" i="2"/>
  <c r="AF26" i="2"/>
  <c r="AG26" i="2"/>
  <c r="AJ26" i="2"/>
  <c r="AL26" i="2"/>
  <c r="AF27" i="2"/>
  <c r="AG27" i="2"/>
  <c r="AH27" i="2"/>
  <c r="AJ27" i="2"/>
  <c r="AF28" i="2"/>
  <c r="AG28" i="2"/>
  <c r="AF29" i="2"/>
  <c r="AG29" i="2"/>
  <c r="AH29" i="2"/>
  <c r="AI29" i="2"/>
  <c r="AJ29" i="2"/>
  <c r="AK29" i="2"/>
  <c r="AF30" i="2"/>
  <c r="AG30" i="2"/>
  <c r="AH30" i="2"/>
  <c r="AJ30" i="2"/>
  <c r="AK30" i="2"/>
  <c r="AL30" i="2"/>
  <c r="AF31" i="2"/>
  <c r="AG31" i="2"/>
  <c r="AH31" i="2"/>
  <c r="AI31" i="2"/>
  <c r="AJ31" i="2"/>
  <c r="AK31" i="2"/>
  <c r="AF32" i="2"/>
  <c r="AG32" i="2"/>
  <c r="AG9" i="2"/>
  <c r="AJ9" i="2"/>
  <c r="AK9" i="2"/>
  <c r="AF9" i="2"/>
  <c r="Z10" i="1"/>
  <c r="Z11" i="1"/>
  <c r="Z12" i="1"/>
  <c r="AA12" i="1"/>
  <c r="AC12" i="1"/>
  <c r="AE12" i="1"/>
  <c r="Z13" i="1"/>
  <c r="Z33" i="1" s="1"/>
  <c r="AA13" i="1"/>
  <c r="AC13" i="1"/>
  <c r="AE13" i="1"/>
  <c r="Z14" i="1"/>
  <c r="Z15" i="1"/>
  <c r="Z16" i="1"/>
  <c r="AA16" i="1"/>
  <c r="AB16" i="1"/>
  <c r="AB33" i="1" s="1"/>
  <c r="AC16" i="1"/>
  <c r="AD16" i="1"/>
  <c r="Z17" i="1"/>
  <c r="AE17" i="1"/>
  <c r="Z18" i="1"/>
  <c r="AA18" i="1"/>
  <c r="Z19" i="1"/>
  <c r="Z20" i="1"/>
  <c r="Z21" i="1"/>
  <c r="AC21" i="1"/>
  <c r="Z22" i="1"/>
  <c r="AA22" i="1"/>
  <c r="AC22" i="1"/>
  <c r="AE22" i="1"/>
  <c r="Z23" i="1"/>
  <c r="AA23" i="1"/>
  <c r="AC23" i="1"/>
  <c r="Z24" i="1"/>
  <c r="AA24" i="1"/>
  <c r="AB24" i="1"/>
  <c r="AC24" i="1"/>
  <c r="Z25" i="1"/>
  <c r="Z26" i="1"/>
  <c r="AC26" i="1"/>
  <c r="Z27" i="1"/>
  <c r="Z28" i="1"/>
  <c r="AC28" i="1"/>
  <c r="Z29" i="1"/>
  <c r="AA29" i="1"/>
  <c r="AB29" i="1"/>
  <c r="AC29" i="1"/>
  <c r="AE29" i="1"/>
  <c r="Z30" i="1"/>
  <c r="AC30" i="1"/>
  <c r="AE30" i="1"/>
  <c r="Z31" i="1"/>
  <c r="Z32" i="1"/>
  <c r="AA32" i="1"/>
  <c r="AB32" i="1"/>
  <c r="AC32" i="1"/>
  <c r="AE32" i="1"/>
  <c r="Z9" i="1"/>
  <c r="AC9" i="1"/>
  <c r="AD9" i="1"/>
  <c r="Y10" i="1"/>
  <c r="Y11" i="1"/>
  <c r="Y33" i="1" s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9" i="1"/>
  <c r="AG33" i="2" l="1"/>
  <c r="AG34" i="3"/>
  <c r="AF34" i="3"/>
  <c r="AK33" i="2"/>
  <c r="AF33" i="2"/>
  <c r="AI33" i="2"/>
  <c r="AL33" i="2"/>
  <c r="AH33" i="2"/>
  <c r="AJ33" i="2"/>
  <c r="AL34" i="3"/>
  <c r="AJ34" i="3"/>
  <c r="AK34" i="3"/>
  <c r="AI34" i="3"/>
  <c r="AH34" i="3"/>
  <c r="AE33" i="1"/>
  <c r="AD33" i="1"/>
  <c r="AC33" i="1"/>
  <c r="AA33" i="1"/>
</calcChain>
</file>

<file path=xl/sharedStrings.xml><?xml version="1.0" encoding="utf-8"?>
<sst xmlns="http://schemas.openxmlformats.org/spreadsheetml/2006/main" count="335" uniqueCount="68">
  <si>
    <t>Kretingos rajono savivaldybės administracija 188715222</t>
  </si>
  <si>
    <t xml:space="preserve">KRETINGOS RAJONO SAVIVALDYBĖS TARYBOS NARIŲ VEIKLOS </t>
  </si>
  <si>
    <t>Eil. Nr.</t>
  </si>
  <si>
    <t>Tarybos nario vardas, pavardė</t>
  </si>
  <si>
    <t>Išmokų suma, €</t>
  </si>
  <si>
    <t>Kuras</t>
  </si>
  <si>
    <t>Transporto remontas, TA</t>
  </si>
  <si>
    <t>Transporto draudimas</t>
  </si>
  <si>
    <t>Ryšio, interneto  paslaugos</t>
  </si>
  <si>
    <t>Ryšio ir kompiuterinės įrangos prekės</t>
  </si>
  <si>
    <t>Kanceliarinės prekės</t>
  </si>
  <si>
    <t>Steponas Baltuonis</t>
  </si>
  <si>
    <t>Vladas Baltuonis</t>
  </si>
  <si>
    <t>Augenija Juknevičienė</t>
  </si>
  <si>
    <t>Darius Petreikis</t>
  </si>
  <si>
    <t>Antanas Puodys</t>
  </si>
  <si>
    <t>Raimundas Puškorius</t>
  </si>
  <si>
    <t>Konstantinas Skierus</t>
  </si>
  <si>
    <t>Valerijonas Kubilius</t>
  </si>
  <si>
    <t>Vaida Jakumienė</t>
  </si>
  <si>
    <t>Vytautas Ročys</t>
  </si>
  <si>
    <t>Rimantas Macius</t>
  </si>
  <si>
    <t>Antanas Kalnius</t>
  </si>
  <si>
    <t>Juozas Mažeika</t>
  </si>
  <si>
    <t>Vilius Adomaitis</t>
  </si>
  <si>
    <t>Vaidas Kuprelis</t>
  </si>
  <si>
    <t>Dalia Martišauskienė</t>
  </si>
  <si>
    <t>Dangiras Samalius</t>
  </si>
  <si>
    <t>Danutė Skruibienė</t>
  </si>
  <si>
    <t>Virginijus Domarkas</t>
  </si>
  <si>
    <t>Stasys Kaniava</t>
  </si>
  <si>
    <t>Simas Končius</t>
  </si>
  <si>
    <t>Jolita Vaickienė</t>
  </si>
  <si>
    <t>Romualdas Jablonskis</t>
  </si>
  <si>
    <t>Vitalija Valančiūtė</t>
  </si>
  <si>
    <t>Iš viso</t>
  </si>
  <si>
    <t>2019m. III ketv.</t>
  </si>
  <si>
    <t>Išlaidos</t>
  </si>
  <si>
    <t>2019m. IV ketv.</t>
  </si>
  <si>
    <t>Iš viso per 2019 metus</t>
  </si>
  <si>
    <t>2019 m. II ketv.</t>
  </si>
  <si>
    <t>Marius Meškauskas</t>
  </si>
  <si>
    <t>IŠMOKŲ SUVESTINĖ 2019 metai</t>
  </si>
  <si>
    <t>IŠMOKŲ SUVESTINĖ 2020 metai</t>
  </si>
  <si>
    <t>2020 m. I ketv.</t>
  </si>
  <si>
    <t>Vitalija Valančiutė</t>
  </si>
  <si>
    <t>IŠMOKŲ SUVESTINĖ 2021 metai</t>
  </si>
  <si>
    <t>2021 m. I ketv.</t>
  </si>
  <si>
    <t>2021m. II ketv.</t>
  </si>
  <si>
    <t>2021m. III ketv.</t>
  </si>
  <si>
    <t>Iš viso per 2021 metus</t>
  </si>
  <si>
    <t>2021m. IV ketv.</t>
  </si>
  <si>
    <t>Tomas Abelkis</t>
  </si>
  <si>
    <t>IŠMOKŲ SUVESTINĖ 2022 metai</t>
  </si>
  <si>
    <t>2022 m. I ketv.</t>
  </si>
  <si>
    <t>2022m. II ketv.</t>
  </si>
  <si>
    <t>Dovydas Bajoras</t>
  </si>
  <si>
    <t>Algimantas Šoblinskas</t>
  </si>
  <si>
    <t>Alvydas Jonaitis</t>
  </si>
  <si>
    <t>2022m. III ketv.</t>
  </si>
  <si>
    <t>2022m. IV ketv.</t>
  </si>
  <si>
    <t>Iš viso per 2022 metus</t>
  </si>
  <si>
    <t>IŠMOKŲ SUVESTINĖ 2023 metai</t>
  </si>
  <si>
    <t>2023 m. I ketv.</t>
  </si>
  <si>
    <t>Iš viso per 2020 m.</t>
  </si>
  <si>
    <t>2020 m. IV ketv.</t>
  </si>
  <si>
    <t>2020 m. III ketv.</t>
  </si>
  <si>
    <t>2020 m. II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</si>
</sst>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theme="1"/>
      <name val="Times New Roman"/>
      <family val="2"/>
      <charset val="186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Times New Roman"/>
      <family val="2"/>
      <charset val="186"/>
    </font>
    <font>
      <sz val="12"/>
      <color theme="1"/>
      <name val="Times New Roman"/>
      <family val="1"/>
      <charset val="186"/>
    </font>
    <font>
      <sz val="7.7"/>
      <color theme="1"/>
      <name val="Tahoma"/>
      <family val="2"/>
      <charset val="186"/>
    </font>
    <font>
      <sz val="9"/>
      <color theme="1"/>
      <name val="Arial"/>
      <family val="2"/>
      <charset val="186"/>
    </font>
    <font>
      <sz val="9"/>
      <color rgb="FFEFEEEA"/>
      <name val="Arial"/>
      <family val="2"/>
      <charset val="186"/>
    </font>
    <font>
      <sz val="9"/>
      <color rgb="FF003399"/>
      <name val="Arial"/>
      <family val="2"/>
      <charset val="186"/>
    </font>
    <font>
      <sz val="14"/>
      <color rgb="FF9F0000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/>
    <xf numFmtId="0" fontId="1" fillId="0" borderId="0" xfId="2"/>
    <xf numFmtId="0" fontId="4" fillId="0" borderId="0" xfId="2" applyFont="1"/>
    <xf numFmtId="0" fontId="4" fillId="0" borderId="2" xfId="2" applyFont="1" applyBorder="1"/>
    <xf numFmtId="2" fontId="4" fillId="0" borderId="2" xfId="2" applyNumberFormat="1" applyFont="1" applyBorder="1" applyAlignment="1">
      <alignment horizontal="center"/>
    </xf>
    <xf numFmtId="2" fontId="4" fillId="0" borderId="1" xfId="2" applyNumberFormat="1" applyFont="1" applyBorder="1" applyAlignment="1">
      <alignment horizontal="center"/>
    </xf>
    <xf numFmtId="0" fontId="6" fillId="0" borderId="2" xfId="2" applyFont="1" applyBorder="1"/>
    <xf numFmtId="2" fontId="6" fillId="0" borderId="2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3" fillId="2" borderId="0" xfId="1" applyFont="1" applyFill="1" applyAlignment="1" applyProtection="1">
      <alignment wrapText="1"/>
      <protection locked="0"/>
    </xf>
    <xf numFmtId="0" fontId="3" fillId="2" borderId="0" xfId="1" applyFont="1" applyFill="1" applyAlignment="1" applyProtection="1">
      <alignment horizontal="center" wrapText="1"/>
      <protection locked="0"/>
    </xf>
    <xf numFmtId="0" fontId="4" fillId="0" borderId="1" xfId="2" applyFont="1" applyBorder="1" applyAlignment="1">
      <alignment wrapText="1"/>
    </xf>
    <xf numFmtId="0" fontId="7" fillId="0" borderId="2" xfId="2" applyFont="1" applyBorder="1" applyAlignment="1">
      <alignment wrapText="1"/>
    </xf>
    <xf numFmtId="0" fontId="9" fillId="0" borderId="2" xfId="1" applyFont="1" applyBorder="1" applyAlignment="1">
      <alignment wrapText="1"/>
    </xf>
    <xf numFmtId="0" fontId="6" fillId="0" borderId="3" xfId="2" applyFont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7" fillId="0" borderId="4" xfId="2" applyFont="1" applyBorder="1" applyAlignment="1">
      <alignment wrapText="1"/>
    </xf>
    <xf numFmtId="0" fontId="8" fillId="0" borderId="0" xfId="2" applyFont="1"/>
    <xf numFmtId="14" fontId="4" fillId="0" borderId="0" xfId="2" applyNumberFormat="1" applyFont="1"/>
    <xf numFmtId="0" fontId="13" fillId="0" borderId="0" xfId="2" applyFont="1"/>
    <xf numFmtId="0" fontId="14" fillId="0" borderId="0" xfId="1" applyFont="1" applyAlignment="1">
      <alignment horizontal="justify"/>
    </xf>
    <xf numFmtId="0" fontId="2" fillId="0" borderId="0" xfId="1" applyAlignment="1">
      <alignment horizontal="justify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justify"/>
    </xf>
    <xf numFmtId="0" fontId="17" fillId="0" borderId="0" xfId="1" applyFont="1" applyAlignment="1">
      <alignment horizontal="left"/>
    </xf>
    <xf numFmtId="0" fontId="18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/>
    </xf>
    <xf numFmtId="0" fontId="11" fillId="0" borderId="0" xfId="3" applyAlignment="1" applyProtection="1">
      <alignment horizontal="left"/>
    </xf>
    <xf numFmtId="0" fontId="19" fillId="0" borderId="0" xfId="1" applyFont="1"/>
    <xf numFmtId="0" fontId="11" fillId="0" borderId="0" xfId="3" applyAlignment="1" applyProtection="1"/>
    <xf numFmtId="0" fontId="7" fillId="0" borderId="0" xfId="2" applyFont="1" applyAlignment="1">
      <alignment horizontal="center" vertical="top"/>
    </xf>
    <xf numFmtId="0" fontId="4" fillId="0" borderId="0" xfId="2" applyFont="1" applyAlignment="1">
      <alignment horizontal="right"/>
    </xf>
    <xf numFmtId="0" fontId="20" fillId="0" borderId="2" xfId="2" applyFont="1" applyBorder="1" applyAlignment="1">
      <alignment wrapText="1"/>
    </xf>
    <xf numFmtId="0" fontId="12" fillId="0" borderId="0" xfId="2" applyFont="1"/>
    <xf numFmtId="0" fontId="4" fillId="0" borderId="6" xfId="2" applyFont="1" applyBorder="1"/>
    <xf numFmtId="0" fontId="6" fillId="0" borderId="6" xfId="2" applyFont="1" applyBorder="1"/>
    <xf numFmtId="2" fontId="6" fillId="0" borderId="6" xfId="2" applyNumberFormat="1" applyFont="1" applyBorder="1" applyAlignment="1">
      <alignment horizontal="center"/>
    </xf>
    <xf numFmtId="2" fontId="6" fillId="0" borderId="7" xfId="2" applyNumberFormat="1" applyFont="1" applyBorder="1" applyAlignment="1">
      <alignment horizontal="center"/>
    </xf>
    <xf numFmtId="0" fontId="0" fillId="0" borderId="3" xfId="0" applyBorder="1"/>
    <xf numFmtId="2" fontId="4" fillId="0" borderId="6" xfId="2" applyNumberFormat="1" applyFont="1" applyBorder="1" applyAlignment="1">
      <alignment horizontal="center"/>
    </xf>
    <xf numFmtId="2" fontId="4" fillId="0" borderId="7" xfId="2" applyNumberFormat="1" applyFont="1" applyBorder="1" applyAlignment="1">
      <alignment horizontal="center"/>
    </xf>
    <xf numFmtId="0" fontId="4" fillId="0" borderId="7" xfId="2" applyFont="1" applyBorder="1" applyAlignment="1">
      <alignment wrapText="1"/>
    </xf>
    <xf numFmtId="2" fontId="0" fillId="0" borderId="2" xfId="0" applyNumberFormat="1" applyBorder="1"/>
    <xf numFmtId="2" fontId="10" fillId="0" borderId="2" xfId="0" applyNumberFormat="1" applyFont="1" applyBorder="1"/>
    <xf numFmtId="2" fontId="6" fillId="0" borderId="3" xfId="2" applyNumberFormat="1" applyFont="1" applyBorder="1" applyAlignment="1">
      <alignment horizontal="center"/>
    </xf>
    <xf numFmtId="2" fontId="0" fillId="0" borderId="0" xfId="0" applyNumberFormat="1"/>
    <xf numFmtId="2" fontId="6" fillId="0" borderId="2" xfId="2" applyNumberFormat="1" applyFont="1" applyBorder="1"/>
    <xf numFmtId="0" fontId="3" fillId="2" borderId="0" xfId="1" applyFont="1" applyFill="1" applyAlignment="1" applyProtection="1">
      <alignment horizontal="left" wrapText="1"/>
      <protection locked="0"/>
    </xf>
    <xf numFmtId="0" fontId="5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0" fillId="0" borderId="0" xfId="0" applyAlignment="1">
      <alignment horizontal="center"/>
    </xf>
    <xf numFmtId="0" fontId="8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left" wrapText="1"/>
    </xf>
    <xf numFmtId="0" fontId="7" fillId="0" borderId="0" xfId="2" applyFont="1" applyAlignment="1">
      <alignment horizontal="center" vertical="top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/>
    </xf>
  </cellXfs>
  <cellStyles count="5">
    <cellStyle name="Hyperlink" xfId="3" builtinId="8"/>
    <cellStyle name="Įprastas 2" xfId="1" xr:uid="{2E1F23CD-BE44-4B7A-95FF-3F76463F5DB2}"/>
    <cellStyle name="Kablelis 2" xfId="4" xr:uid="{77DB232D-DD11-4A0F-AB31-4B6236D50945}"/>
    <cellStyle name="Normal" xfId="0" builtinId="0"/>
    <cellStyle name="Paprastas 2" xfId="2" xr:uid="{C769FFC8-CA00-42A8-A3EF-3579B70314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DCDD-7897-416F-850E-E72C1DD26A43}">
  <dimension ref="A1:AE34"/>
  <sheetViews>
    <sheetView tabSelected="1" topLeftCell="D4" workbookViewId="0">
      <selection activeCell="A5" sqref="A5:J5"/>
    </sheetView>
  </sheetViews>
  <sheetFormatPr defaultRowHeight="14.4" x14ac:dyDescent="0.3"/>
  <cols>
    <col min="1" max="1" width="3.5546875" customWidth="1"/>
    <col min="2" max="2" width="6.109375" customWidth="1"/>
    <col min="3" max="3" width="20.88671875" customWidth="1"/>
    <col min="4" max="4" width="10.6640625" customWidth="1"/>
    <col min="5" max="5" width="11.109375" customWidth="1"/>
    <col min="6" max="6" width="9.88671875" customWidth="1"/>
    <col min="7" max="7" width="8.5546875" customWidth="1"/>
    <col min="8" max="8" width="10.5546875" customWidth="1"/>
    <col min="9" max="9" width="10.6640625" customWidth="1"/>
    <col min="10" max="10" width="8.5546875" customWidth="1"/>
    <col min="11" max="12" width="10.33203125" customWidth="1"/>
    <col min="14" max="14" width="8.88671875" customWidth="1"/>
    <col min="17" max="17" width="6.88671875" customWidth="1"/>
    <col min="18" max="18" width="10.88671875" customWidth="1"/>
    <col min="19" max="19" width="10.6640625" customWidth="1"/>
    <col min="24" max="24" width="7.44140625" customWidth="1"/>
    <col min="25" max="25" width="10.33203125" customWidth="1"/>
    <col min="26" max="26" width="10.44140625" customWidth="1"/>
    <col min="31" max="31" width="7.33203125" customWidth="1"/>
  </cols>
  <sheetData>
    <row r="1" spans="1:31" x14ac:dyDescent="0.3">
      <c r="A1" s="3"/>
      <c r="B1" s="49" t="s">
        <v>0</v>
      </c>
      <c r="C1" s="49"/>
      <c r="D1" s="49"/>
      <c r="E1" s="49"/>
      <c r="F1" s="49"/>
      <c r="G1" s="49"/>
      <c r="H1" s="11"/>
      <c r="I1" s="11"/>
      <c r="J1" s="11"/>
    </row>
    <row r="2" spans="1:31" x14ac:dyDescent="0.3">
      <c r="A2" s="3"/>
      <c r="B2" s="12"/>
      <c r="C2" s="12"/>
      <c r="D2" s="11"/>
      <c r="E2" s="11"/>
      <c r="F2" s="11"/>
      <c r="G2" s="11"/>
      <c r="H2" s="11"/>
      <c r="I2" s="11"/>
      <c r="J2" s="11"/>
    </row>
    <row r="3" spans="1:31" x14ac:dyDescent="0.3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31" x14ac:dyDescent="0.3">
      <c r="A4" s="3"/>
      <c r="B4" s="3"/>
      <c r="C4" s="3"/>
      <c r="D4" s="3"/>
      <c r="E4" s="3"/>
      <c r="F4" s="3"/>
      <c r="G4" s="2"/>
      <c r="H4" s="1"/>
      <c r="I4" s="1"/>
      <c r="J4" s="1"/>
    </row>
    <row r="5" spans="1:31" ht="15.6" x14ac:dyDescent="0.3">
      <c r="A5" s="53" t="s">
        <v>42</v>
      </c>
      <c r="B5" s="53"/>
      <c r="C5" s="53"/>
      <c r="D5" s="53"/>
      <c r="E5" s="53"/>
      <c r="F5" s="53"/>
      <c r="G5" s="53"/>
      <c r="H5" s="53"/>
      <c r="I5" s="53"/>
      <c r="J5" s="53"/>
    </row>
    <row r="6" spans="1:31" ht="15.6" x14ac:dyDescent="0.3">
      <c r="A6" s="19"/>
      <c r="B6" s="50" t="s">
        <v>2</v>
      </c>
      <c r="C6" s="50" t="s">
        <v>3</v>
      </c>
      <c r="D6" s="57" t="s">
        <v>40</v>
      </c>
      <c r="E6" s="58"/>
      <c r="F6" s="58"/>
      <c r="G6" s="58"/>
      <c r="H6" s="58"/>
      <c r="I6" s="58"/>
      <c r="J6" s="59"/>
      <c r="K6" s="60" t="s">
        <v>36</v>
      </c>
      <c r="L6" s="61"/>
      <c r="M6" s="61"/>
      <c r="N6" s="61"/>
      <c r="O6" s="61"/>
      <c r="P6" s="61"/>
      <c r="Q6" s="62"/>
      <c r="R6" s="60" t="s">
        <v>38</v>
      </c>
      <c r="S6" s="61"/>
      <c r="T6" s="61"/>
      <c r="U6" s="61"/>
      <c r="V6" s="61"/>
      <c r="W6" s="61"/>
      <c r="X6" s="62"/>
      <c r="Y6" s="54" t="s">
        <v>39</v>
      </c>
      <c r="Z6" s="55"/>
      <c r="AA6" s="55"/>
      <c r="AB6" s="55"/>
      <c r="AC6" s="55"/>
      <c r="AD6" s="55"/>
      <c r="AE6" s="56"/>
    </row>
    <row r="7" spans="1:31" ht="15" customHeight="1" x14ac:dyDescent="0.3">
      <c r="A7" s="3"/>
      <c r="B7" s="50"/>
      <c r="C7" s="50"/>
      <c r="D7" s="50" t="s">
        <v>4</v>
      </c>
      <c r="E7" s="51" t="s">
        <v>37</v>
      </c>
      <c r="F7" s="51"/>
      <c r="G7" s="51"/>
      <c r="H7" s="51"/>
      <c r="I7" s="51"/>
      <c r="J7" s="51"/>
      <c r="K7" s="50" t="s">
        <v>4</v>
      </c>
      <c r="L7" s="51" t="s">
        <v>37</v>
      </c>
      <c r="M7" s="51"/>
      <c r="N7" s="51"/>
      <c r="O7" s="51"/>
      <c r="P7" s="51"/>
      <c r="Q7" s="51"/>
      <c r="R7" s="50" t="s">
        <v>4</v>
      </c>
      <c r="S7" s="51" t="s">
        <v>37</v>
      </c>
      <c r="T7" s="51"/>
      <c r="U7" s="51"/>
      <c r="V7" s="51"/>
      <c r="W7" s="51"/>
      <c r="X7" s="51"/>
      <c r="Y7" s="50" t="s">
        <v>4</v>
      </c>
      <c r="Z7" s="51" t="s">
        <v>37</v>
      </c>
      <c r="AA7" s="51"/>
      <c r="AB7" s="51"/>
      <c r="AC7" s="51"/>
      <c r="AD7" s="51"/>
      <c r="AE7" s="51"/>
    </row>
    <row r="8" spans="1:31" ht="48.6" x14ac:dyDescent="0.3">
      <c r="A8" s="3"/>
      <c r="B8" s="50"/>
      <c r="C8" s="50"/>
      <c r="D8" s="50"/>
      <c r="E8" s="14" t="s">
        <v>5</v>
      </c>
      <c r="F8" s="14" t="s">
        <v>6</v>
      </c>
      <c r="G8" s="14" t="s">
        <v>7</v>
      </c>
      <c r="H8" s="15" t="s">
        <v>8</v>
      </c>
      <c r="I8" s="15" t="s">
        <v>9</v>
      </c>
      <c r="J8" s="15" t="s">
        <v>10</v>
      </c>
      <c r="K8" s="50"/>
      <c r="L8" s="18" t="s">
        <v>5</v>
      </c>
      <c r="M8" s="14" t="s">
        <v>6</v>
      </c>
      <c r="N8" s="14" t="s">
        <v>7</v>
      </c>
      <c r="O8" s="15" t="s">
        <v>8</v>
      </c>
      <c r="P8" s="15" t="s">
        <v>9</v>
      </c>
      <c r="Q8" s="17" t="s">
        <v>10</v>
      </c>
      <c r="R8" s="50"/>
      <c r="S8" s="18" t="s">
        <v>5</v>
      </c>
      <c r="T8" s="14" t="s">
        <v>6</v>
      </c>
      <c r="U8" s="14" t="s">
        <v>7</v>
      </c>
      <c r="V8" s="15" t="s">
        <v>8</v>
      </c>
      <c r="W8" s="15" t="s">
        <v>9</v>
      </c>
      <c r="X8" s="15" t="s">
        <v>10</v>
      </c>
      <c r="Y8" s="50"/>
      <c r="Z8" s="18" t="s">
        <v>5</v>
      </c>
      <c r="AA8" s="14" t="s">
        <v>6</v>
      </c>
      <c r="AB8" s="14" t="s">
        <v>7</v>
      </c>
      <c r="AC8" s="15" t="s">
        <v>8</v>
      </c>
      <c r="AD8" s="15" t="s">
        <v>9</v>
      </c>
      <c r="AE8" s="15" t="s">
        <v>10</v>
      </c>
    </row>
    <row r="9" spans="1:31" x14ac:dyDescent="0.3">
      <c r="A9" s="3"/>
      <c r="B9" s="13">
        <v>1</v>
      </c>
      <c r="C9" s="4" t="s">
        <v>11</v>
      </c>
      <c r="D9" s="6">
        <v>811.81999999999994</v>
      </c>
      <c r="E9" s="6">
        <v>644.48</v>
      </c>
      <c r="F9" s="6"/>
      <c r="G9" s="6"/>
      <c r="H9" s="6">
        <v>62.37</v>
      </c>
      <c r="I9" s="6">
        <v>104.97</v>
      </c>
      <c r="J9" s="5"/>
      <c r="K9" s="5">
        <v>809.94</v>
      </c>
      <c r="L9" s="5">
        <v>745.23</v>
      </c>
      <c r="M9" s="5"/>
      <c r="N9" s="5"/>
      <c r="O9" s="5">
        <v>64.710000000000008</v>
      </c>
      <c r="P9" s="5"/>
      <c r="Q9" s="5"/>
      <c r="R9" s="5">
        <v>768.23</v>
      </c>
      <c r="S9" s="5">
        <v>705.84999999999991</v>
      </c>
      <c r="T9" s="5"/>
      <c r="U9" s="5"/>
      <c r="V9" s="5">
        <v>62.38</v>
      </c>
      <c r="W9" s="5"/>
      <c r="X9" s="6"/>
      <c r="Y9" s="5">
        <f>D9+K9+R9</f>
        <v>2389.9899999999998</v>
      </c>
      <c r="Z9" s="5">
        <f t="shared" ref="Z9:AD9" si="0">E9+L9+S9</f>
        <v>2095.56</v>
      </c>
      <c r="AA9" s="5"/>
      <c r="AB9" s="5"/>
      <c r="AC9" s="5">
        <f t="shared" si="0"/>
        <v>189.46</v>
      </c>
      <c r="AD9" s="5">
        <f t="shared" si="0"/>
        <v>104.97</v>
      </c>
      <c r="AE9" s="5"/>
    </row>
    <row r="10" spans="1:31" x14ac:dyDescent="0.3">
      <c r="A10" s="3"/>
      <c r="B10" s="13">
        <v>2</v>
      </c>
      <c r="C10" s="4" t="s">
        <v>12</v>
      </c>
      <c r="D10" s="6">
        <v>695.61</v>
      </c>
      <c r="E10" s="6">
        <v>695.61</v>
      </c>
      <c r="F10" s="6"/>
      <c r="G10" s="6"/>
      <c r="H10" s="6"/>
      <c r="I10" s="6"/>
      <c r="J10" s="5"/>
      <c r="K10" s="5">
        <v>676.02</v>
      </c>
      <c r="L10" s="5">
        <v>676.02</v>
      </c>
      <c r="M10" s="5"/>
      <c r="N10" s="5"/>
      <c r="O10" s="5"/>
      <c r="P10" s="5"/>
      <c r="Q10" s="5"/>
      <c r="R10" s="5">
        <v>819.07999999999993</v>
      </c>
      <c r="S10" s="5">
        <v>819.07999999999993</v>
      </c>
      <c r="T10" s="5"/>
      <c r="U10" s="5"/>
      <c r="V10" s="5"/>
      <c r="W10" s="5"/>
      <c r="X10" s="6"/>
      <c r="Y10" s="5">
        <f t="shared" ref="Y10:Y32" si="1">D10+K10+R10</f>
        <v>2190.71</v>
      </c>
      <c r="Z10" s="5">
        <f t="shared" ref="Z10:Z32" si="2">E10+L10+S10</f>
        <v>2190.71</v>
      </c>
      <c r="AA10" s="5"/>
      <c r="AB10" s="5"/>
      <c r="AC10" s="5"/>
      <c r="AD10" s="5"/>
      <c r="AE10" s="5"/>
    </row>
    <row r="11" spans="1:31" x14ac:dyDescent="0.3">
      <c r="A11" s="3"/>
      <c r="B11" s="13">
        <v>3</v>
      </c>
      <c r="C11" s="4" t="s">
        <v>13</v>
      </c>
      <c r="D11" s="6">
        <v>801.53</v>
      </c>
      <c r="E11" s="6">
        <v>801.53</v>
      </c>
      <c r="F11" s="6"/>
      <c r="G11" s="6"/>
      <c r="H11" s="6"/>
      <c r="I11" s="6"/>
      <c r="J11" s="5"/>
      <c r="K11" s="5">
        <v>794.79</v>
      </c>
      <c r="L11" s="5">
        <v>794.79</v>
      </c>
      <c r="M11" s="5"/>
      <c r="N11" s="5"/>
      <c r="O11" s="5"/>
      <c r="P11" s="5"/>
      <c r="Q11" s="5"/>
      <c r="R11" s="5">
        <v>809.02</v>
      </c>
      <c r="S11" s="5">
        <v>809.02</v>
      </c>
      <c r="T11" s="5"/>
      <c r="U11" s="5"/>
      <c r="V11" s="5"/>
      <c r="W11" s="5"/>
      <c r="X11" s="6"/>
      <c r="Y11" s="5">
        <f t="shared" si="1"/>
        <v>2405.34</v>
      </c>
      <c r="Z11" s="5">
        <f t="shared" si="2"/>
        <v>2405.34</v>
      </c>
      <c r="AA11" s="5"/>
      <c r="AB11" s="5"/>
      <c r="AC11" s="5"/>
      <c r="AD11" s="5"/>
      <c r="AE11" s="5"/>
    </row>
    <row r="12" spans="1:31" x14ac:dyDescent="0.3">
      <c r="A12" s="3"/>
      <c r="B12" s="13">
        <v>4</v>
      </c>
      <c r="C12" s="4" t="s">
        <v>14</v>
      </c>
      <c r="D12" s="6">
        <v>832.06</v>
      </c>
      <c r="E12" s="6">
        <v>549.24</v>
      </c>
      <c r="F12" s="6">
        <v>120</v>
      </c>
      <c r="G12" s="6"/>
      <c r="H12" s="6">
        <v>97.800000000000011</v>
      </c>
      <c r="I12" s="6"/>
      <c r="J12" s="5">
        <v>65.02000000000001</v>
      </c>
      <c r="K12" s="5">
        <v>820.44</v>
      </c>
      <c r="L12" s="5">
        <v>591.69000000000005</v>
      </c>
      <c r="M12" s="5">
        <v>115.95</v>
      </c>
      <c r="N12" s="5"/>
      <c r="O12" s="5">
        <v>97.800000000000011</v>
      </c>
      <c r="P12" s="5"/>
      <c r="Q12" s="5">
        <v>15</v>
      </c>
      <c r="R12" s="5">
        <v>831.58</v>
      </c>
      <c r="S12" s="5">
        <v>570.93999999999994</v>
      </c>
      <c r="T12" s="5">
        <v>112.55</v>
      </c>
      <c r="U12" s="5"/>
      <c r="V12" s="5">
        <v>97.72</v>
      </c>
      <c r="W12" s="5"/>
      <c r="X12" s="6">
        <v>50.37</v>
      </c>
      <c r="Y12" s="5">
        <f t="shared" si="1"/>
        <v>2484.08</v>
      </c>
      <c r="Z12" s="5">
        <f t="shared" si="2"/>
        <v>1711.87</v>
      </c>
      <c r="AA12" s="5">
        <f t="shared" ref="AA12:AA32" si="3">F12+M12+T12</f>
        <v>348.5</v>
      </c>
      <c r="AB12" s="5"/>
      <c r="AC12" s="5">
        <f t="shared" ref="AC12:AC32" si="4">H12+O12+V12</f>
        <v>293.32000000000005</v>
      </c>
      <c r="AD12" s="5"/>
      <c r="AE12" s="5">
        <f t="shared" ref="AE12:AE32" si="5">J12+Q12+X12</f>
        <v>130.39000000000001</v>
      </c>
    </row>
    <row r="13" spans="1:31" x14ac:dyDescent="0.3">
      <c r="A13" s="3"/>
      <c r="B13" s="13">
        <v>5</v>
      </c>
      <c r="C13" s="4" t="s">
        <v>15</v>
      </c>
      <c r="D13" s="6">
        <v>821.91</v>
      </c>
      <c r="E13" s="6">
        <v>593.04</v>
      </c>
      <c r="F13" s="6">
        <v>127.17</v>
      </c>
      <c r="G13" s="6"/>
      <c r="H13" s="6">
        <v>91.699999999999989</v>
      </c>
      <c r="I13" s="6"/>
      <c r="J13" s="5">
        <v>10</v>
      </c>
      <c r="K13" s="5">
        <v>804.56</v>
      </c>
      <c r="L13" s="5">
        <v>468.55999999999995</v>
      </c>
      <c r="M13" s="5">
        <v>234.3</v>
      </c>
      <c r="N13" s="5"/>
      <c r="O13" s="5">
        <v>81.699999999999989</v>
      </c>
      <c r="P13" s="5"/>
      <c r="Q13" s="5">
        <v>20</v>
      </c>
      <c r="R13" s="5">
        <v>799.62999999999988</v>
      </c>
      <c r="S13" s="5">
        <v>461.4</v>
      </c>
      <c r="T13" s="5">
        <v>214</v>
      </c>
      <c r="U13" s="5"/>
      <c r="V13" s="5">
        <v>91.699999999999989</v>
      </c>
      <c r="W13" s="5"/>
      <c r="X13" s="6">
        <v>32.53</v>
      </c>
      <c r="Y13" s="5">
        <f t="shared" si="1"/>
        <v>2426.0999999999995</v>
      </c>
      <c r="Z13" s="5">
        <f t="shared" si="2"/>
        <v>1523</v>
      </c>
      <c r="AA13" s="5">
        <f t="shared" si="3"/>
        <v>575.47</v>
      </c>
      <c r="AB13" s="5"/>
      <c r="AC13" s="5">
        <f t="shared" si="4"/>
        <v>265.09999999999997</v>
      </c>
      <c r="AD13" s="5"/>
      <c r="AE13" s="5">
        <f t="shared" si="5"/>
        <v>62.53</v>
      </c>
    </row>
    <row r="14" spans="1:31" x14ac:dyDescent="0.3">
      <c r="A14" s="3"/>
      <c r="B14" s="13">
        <v>6</v>
      </c>
      <c r="C14" s="4" t="s">
        <v>16</v>
      </c>
      <c r="D14" s="6">
        <v>832.5</v>
      </c>
      <c r="E14" s="6">
        <v>832.5</v>
      </c>
      <c r="F14" s="6"/>
      <c r="G14" s="6"/>
      <c r="H14" s="6"/>
      <c r="I14" s="6"/>
      <c r="J14" s="5"/>
      <c r="K14" s="5">
        <v>832.5</v>
      </c>
      <c r="L14" s="5">
        <v>832.5</v>
      </c>
      <c r="M14" s="5"/>
      <c r="N14" s="5"/>
      <c r="O14" s="5"/>
      <c r="P14" s="5"/>
      <c r="Q14" s="5"/>
      <c r="R14" s="5">
        <v>832.5</v>
      </c>
      <c r="S14" s="5">
        <v>832.5</v>
      </c>
      <c r="T14" s="5"/>
      <c r="U14" s="5"/>
      <c r="V14" s="5"/>
      <c r="W14" s="5"/>
      <c r="X14" s="6"/>
      <c r="Y14" s="5">
        <f t="shared" si="1"/>
        <v>2497.5</v>
      </c>
      <c r="Z14" s="5">
        <f t="shared" si="2"/>
        <v>2497.5</v>
      </c>
      <c r="AA14" s="5"/>
      <c r="AB14" s="5"/>
      <c r="AC14" s="5"/>
      <c r="AD14" s="5"/>
      <c r="AE14" s="5"/>
    </row>
    <row r="15" spans="1:31" x14ac:dyDescent="0.3">
      <c r="A15" s="3"/>
      <c r="B15" s="13">
        <v>7</v>
      </c>
      <c r="C15" s="4" t="s">
        <v>17</v>
      </c>
      <c r="D15" s="6">
        <v>832.5</v>
      </c>
      <c r="E15" s="6">
        <v>832.5</v>
      </c>
      <c r="F15" s="6"/>
      <c r="G15" s="6"/>
      <c r="H15" s="6"/>
      <c r="I15" s="6"/>
      <c r="J15" s="5"/>
      <c r="K15" s="5">
        <v>832.5</v>
      </c>
      <c r="L15" s="5">
        <v>832.5</v>
      </c>
      <c r="M15" s="5"/>
      <c r="N15" s="5"/>
      <c r="O15" s="5"/>
      <c r="P15" s="5"/>
      <c r="Q15" s="5"/>
      <c r="R15" s="5">
        <v>832.5</v>
      </c>
      <c r="S15" s="5">
        <v>832.5</v>
      </c>
      <c r="T15" s="5"/>
      <c r="U15" s="5"/>
      <c r="V15" s="5"/>
      <c r="W15" s="5"/>
      <c r="X15" s="6"/>
      <c r="Y15" s="5">
        <f t="shared" si="1"/>
        <v>2497.5</v>
      </c>
      <c r="Z15" s="5">
        <f t="shared" si="2"/>
        <v>2497.5</v>
      </c>
      <c r="AA15" s="5"/>
      <c r="AB15" s="5"/>
      <c r="AC15" s="5"/>
      <c r="AD15" s="5"/>
      <c r="AE15" s="5"/>
    </row>
    <row r="16" spans="1:31" x14ac:dyDescent="0.3">
      <c r="A16" s="3"/>
      <c r="B16" s="13">
        <v>8</v>
      </c>
      <c r="C16" s="4" t="s">
        <v>18</v>
      </c>
      <c r="D16" s="6">
        <v>819.85</v>
      </c>
      <c r="E16" s="6">
        <v>444.66999999999996</v>
      </c>
      <c r="F16" s="6">
        <v>208.65</v>
      </c>
      <c r="G16" s="6"/>
      <c r="H16" s="6">
        <v>142.53</v>
      </c>
      <c r="I16" s="6">
        <v>24</v>
      </c>
      <c r="J16" s="5"/>
      <c r="K16" s="5">
        <v>827.56000000000006</v>
      </c>
      <c r="L16" s="5">
        <v>599.28</v>
      </c>
      <c r="M16" s="5"/>
      <c r="N16" s="5">
        <v>50.3</v>
      </c>
      <c r="O16" s="5">
        <v>153.97999999999999</v>
      </c>
      <c r="P16" s="5">
        <v>24</v>
      </c>
      <c r="Q16" s="5"/>
      <c r="R16" s="5">
        <v>794.46</v>
      </c>
      <c r="S16" s="5">
        <v>512.67999999999995</v>
      </c>
      <c r="T16" s="5">
        <v>104.09</v>
      </c>
      <c r="U16" s="5"/>
      <c r="V16" s="5">
        <v>153.69</v>
      </c>
      <c r="W16" s="5">
        <v>24</v>
      </c>
      <c r="X16" s="6"/>
      <c r="Y16" s="5">
        <f t="shared" si="1"/>
        <v>2441.87</v>
      </c>
      <c r="Z16" s="5">
        <f t="shared" si="2"/>
        <v>1556.6299999999997</v>
      </c>
      <c r="AA16" s="5">
        <f t="shared" si="3"/>
        <v>312.74</v>
      </c>
      <c r="AB16" s="5">
        <f t="shared" ref="AB16:AB32" si="6">G16+N16+U16</f>
        <v>50.3</v>
      </c>
      <c r="AC16" s="5">
        <f t="shared" si="4"/>
        <v>450.2</v>
      </c>
      <c r="AD16" s="5">
        <f t="shared" ref="AD16" si="7">I16+P16+W16</f>
        <v>72</v>
      </c>
      <c r="AE16" s="5"/>
    </row>
    <row r="17" spans="1:31" x14ac:dyDescent="0.3">
      <c r="A17" s="3"/>
      <c r="B17" s="13">
        <v>9</v>
      </c>
      <c r="C17" s="4" t="s">
        <v>19</v>
      </c>
      <c r="D17" s="6">
        <v>224.06</v>
      </c>
      <c r="E17" s="6">
        <v>153.32999999999998</v>
      </c>
      <c r="F17" s="6"/>
      <c r="G17" s="6"/>
      <c r="H17" s="6"/>
      <c r="I17" s="6"/>
      <c r="J17" s="5">
        <v>70.73</v>
      </c>
      <c r="K17" s="5">
        <v>274.79000000000002</v>
      </c>
      <c r="L17" s="5">
        <v>274.79000000000002</v>
      </c>
      <c r="M17" s="5"/>
      <c r="N17" s="5"/>
      <c r="O17" s="5"/>
      <c r="P17" s="5"/>
      <c r="Q17" s="5"/>
      <c r="R17" s="5">
        <v>304.55</v>
      </c>
      <c r="S17" s="5">
        <v>262.31</v>
      </c>
      <c r="T17" s="5"/>
      <c r="U17" s="5"/>
      <c r="V17" s="5"/>
      <c r="W17" s="5"/>
      <c r="X17" s="6">
        <v>42.24</v>
      </c>
      <c r="Y17" s="5">
        <f t="shared" si="1"/>
        <v>803.40000000000009</v>
      </c>
      <c r="Z17" s="5">
        <f t="shared" si="2"/>
        <v>690.43000000000006</v>
      </c>
      <c r="AA17" s="5"/>
      <c r="AB17" s="5"/>
      <c r="AC17" s="5"/>
      <c r="AD17" s="5"/>
      <c r="AE17" s="5">
        <f t="shared" si="5"/>
        <v>112.97</v>
      </c>
    </row>
    <row r="18" spans="1:31" x14ac:dyDescent="0.3">
      <c r="A18" s="3"/>
      <c r="B18" s="13">
        <v>10</v>
      </c>
      <c r="C18" s="4" t="s">
        <v>20</v>
      </c>
      <c r="D18" s="6">
        <v>822.46</v>
      </c>
      <c r="E18" s="6">
        <v>631.68000000000006</v>
      </c>
      <c r="F18" s="6">
        <v>190.78</v>
      </c>
      <c r="G18" s="6"/>
      <c r="H18" s="6"/>
      <c r="I18" s="6"/>
      <c r="J18" s="5"/>
      <c r="K18" s="5">
        <v>811.91000000000008</v>
      </c>
      <c r="L18" s="5">
        <v>781</v>
      </c>
      <c r="M18" s="5">
        <v>30.91</v>
      </c>
      <c r="N18" s="5"/>
      <c r="O18" s="5"/>
      <c r="P18" s="5"/>
      <c r="Q18" s="5"/>
      <c r="R18" s="5">
        <v>829.42000000000007</v>
      </c>
      <c r="S18" s="5">
        <v>829.42000000000007</v>
      </c>
      <c r="T18" s="5"/>
      <c r="U18" s="5"/>
      <c r="V18" s="5"/>
      <c r="W18" s="5"/>
      <c r="X18" s="6"/>
      <c r="Y18" s="5">
        <f t="shared" si="1"/>
        <v>2463.79</v>
      </c>
      <c r="Z18" s="5">
        <f t="shared" si="2"/>
        <v>2242.1000000000004</v>
      </c>
      <c r="AA18" s="5">
        <f t="shared" si="3"/>
        <v>221.69</v>
      </c>
      <c r="AB18" s="5"/>
      <c r="AC18" s="5"/>
      <c r="AD18" s="5"/>
      <c r="AE18" s="5"/>
    </row>
    <row r="19" spans="1:31" x14ac:dyDescent="0.3">
      <c r="A19" s="3"/>
      <c r="B19" s="13">
        <v>11</v>
      </c>
      <c r="C19" s="4" t="s">
        <v>21</v>
      </c>
      <c r="D19" s="6">
        <v>555</v>
      </c>
      <c r="E19" s="6">
        <v>555</v>
      </c>
      <c r="F19" s="6"/>
      <c r="G19" s="6"/>
      <c r="H19" s="6"/>
      <c r="I19" s="6"/>
      <c r="J19" s="5"/>
      <c r="K19" s="5">
        <v>832.5</v>
      </c>
      <c r="L19" s="5">
        <v>832.5</v>
      </c>
      <c r="M19" s="5"/>
      <c r="N19" s="5"/>
      <c r="O19" s="5"/>
      <c r="P19" s="5"/>
      <c r="Q19" s="5"/>
      <c r="R19" s="5">
        <v>832.5</v>
      </c>
      <c r="S19" s="5">
        <v>832.5</v>
      </c>
      <c r="T19" s="5"/>
      <c r="U19" s="5"/>
      <c r="V19" s="5"/>
      <c r="W19" s="5"/>
      <c r="X19" s="6"/>
      <c r="Y19" s="5">
        <f t="shared" si="1"/>
        <v>2220</v>
      </c>
      <c r="Z19" s="5">
        <f t="shared" si="2"/>
        <v>2220</v>
      </c>
      <c r="AA19" s="5"/>
      <c r="AB19" s="5"/>
      <c r="AC19" s="5"/>
      <c r="AD19" s="5"/>
      <c r="AE19" s="5"/>
    </row>
    <row r="20" spans="1:31" x14ac:dyDescent="0.3">
      <c r="A20" s="3"/>
      <c r="B20" s="13">
        <v>12</v>
      </c>
      <c r="C20" s="4" t="s">
        <v>22</v>
      </c>
      <c r="D20" s="6">
        <v>455.63</v>
      </c>
      <c r="E20" s="6">
        <v>455.63</v>
      </c>
      <c r="F20" s="6"/>
      <c r="G20" s="6"/>
      <c r="H20" s="6"/>
      <c r="I20" s="6"/>
      <c r="J20" s="5"/>
      <c r="K20" s="5">
        <v>563.54</v>
      </c>
      <c r="L20" s="5">
        <v>563.54</v>
      </c>
      <c r="M20" s="5"/>
      <c r="N20" s="5"/>
      <c r="O20" s="5"/>
      <c r="P20" s="5"/>
      <c r="Q20" s="5"/>
      <c r="R20" s="5">
        <v>464.78</v>
      </c>
      <c r="S20" s="5">
        <v>464.78</v>
      </c>
      <c r="T20" s="5"/>
      <c r="U20" s="5"/>
      <c r="V20" s="5"/>
      <c r="W20" s="5"/>
      <c r="X20" s="6"/>
      <c r="Y20" s="5">
        <f t="shared" si="1"/>
        <v>1483.9499999999998</v>
      </c>
      <c r="Z20" s="5">
        <f t="shared" si="2"/>
        <v>1483.9499999999998</v>
      </c>
      <c r="AA20" s="5"/>
      <c r="AB20" s="5"/>
      <c r="AC20" s="5"/>
      <c r="AD20" s="5"/>
      <c r="AE20" s="5"/>
    </row>
    <row r="21" spans="1:31" x14ac:dyDescent="0.3">
      <c r="A21" s="3"/>
      <c r="B21" s="13">
        <v>13</v>
      </c>
      <c r="C21" s="4" t="s">
        <v>23</v>
      </c>
      <c r="D21" s="6">
        <v>480.66</v>
      </c>
      <c r="E21" s="6">
        <v>447.93</v>
      </c>
      <c r="F21" s="6"/>
      <c r="G21" s="6"/>
      <c r="H21" s="6">
        <v>32.730000000000004</v>
      </c>
      <c r="I21" s="6"/>
      <c r="J21" s="5"/>
      <c r="K21" s="5">
        <v>322.19</v>
      </c>
      <c r="L21" s="5">
        <v>268.22000000000003</v>
      </c>
      <c r="M21" s="5"/>
      <c r="N21" s="5"/>
      <c r="O21" s="5">
        <v>53.97</v>
      </c>
      <c r="P21" s="5"/>
      <c r="Q21" s="5"/>
      <c r="R21" s="5">
        <v>502.08000000000004</v>
      </c>
      <c r="S21" s="5">
        <v>372.34999999999997</v>
      </c>
      <c r="T21" s="5"/>
      <c r="U21" s="5"/>
      <c r="V21" s="5">
        <v>129.73000000000002</v>
      </c>
      <c r="W21" s="5"/>
      <c r="X21" s="6"/>
      <c r="Y21" s="5">
        <f t="shared" si="1"/>
        <v>1304.93</v>
      </c>
      <c r="Z21" s="5">
        <f t="shared" si="2"/>
        <v>1088.5</v>
      </c>
      <c r="AA21" s="5"/>
      <c r="AB21" s="5"/>
      <c r="AC21" s="5">
        <f t="shared" si="4"/>
        <v>216.43</v>
      </c>
      <c r="AD21" s="5"/>
      <c r="AE21" s="5"/>
    </row>
    <row r="22" spans="1:31" x14ac:dyDescent="0.3">
      <c r="A22" s="3"/>
      <c r="B22" s="13">
        <v>14</v>
      </c>
      <c r="C22" s="4" t="s">
        <v>24</v>
      </c>
      <c r="D22" s="6">
        <v>769.6099999999999</v>
      </c>
      <c r="E22" s="6">
        <v>471.4</v>
      </c>
      <c r="F22" s="6">
        <v>204.5</v>
      </c>
      <c r="G22" s="6"/>
      <c r="H22" s="6">
        <v>93.71</v>
      </c>
      <c r="I22" s="6"/>
      <c r="J22" s="5"/>
      <c r="K22" s="5">
        <v>828.47</v>
      </c>
      <c r="L22" s="5">
        <v>338.71000000000004</v>
      </c>
      <c r="M22" s="5">
        <v>451.31</v>
      </c>
      <c r="N22" s="5"/>
      <c r="O22" s="5">
        <v>38.450000000000003</v>
      </c>
      <c r="P22" s="5"/>
      <c r="Q22" s="5"/>
      <c r="R22" s="5">
        <v>827.25</v>
      </c>
      <c r="S22" s="5">
        <v>422.27</v>
      </c>
      <c r="T22" s="5">
        <v>330.82</v>
      </c>
      <c r="U22" s="5"/>
      <c r="V22" s="5">
        <v>45.16</v>
      </c>
      <c r="W22" s="5"/>
      <c r="X22" s="6">
        <v>29</v>
      </c>
      <c r="Y22" s="5">
        <f t="shared" si="1"/>
        <v>2425.33</v>
      </c>
      <c r="Z22" s="5">
        <f t="shared" si="2"/>
        <v>1232.3800000000001</v>
      </c>
      <c r="AA22" s="5">
        <f t="shared" si="3"/>
        <v>986.62999999999988</v>
      </c>
      <c r="AB22" s="5"/>
      <c r="AC22" s="5">
        <f t="shared" si="4"/>
        <v>177.32</v>
      </c>
      <c r="AD22" s="5"/>
      <c r="AE22" s="5">
        <f t="shared" si="5"/>
        <v>29</v>
      </c>
    </row>
    <row r="23" spans="1:31" x14ac:dyDescent="0.3">
      <c r="A23" s="3"/>
      <c r="B23" s="13">
        <v>15</v>
      </c>
      <c r="C23" s="4" t="s">
        <v>25</v>
      </c>
      <c r="D23" s="6">
        <v>646</v>
      </c>
      <c r="E23" s="6">
        <v>464.65999999999997</v>
      </c>
      <c r="F23" s="6">
        <v>122.9</v>
      </c>
      <c r="G23" s="6"/>
      <c r="H23" s="6">
        <v>58.44</v>
      </c>
      <c r="I23" s="6"/>
      <c r="J23" s="5"/>
      <c r="K23" s="5">
        <v>572.22</v>
      </c>
      <c r="L23" s="5">
        <v>518.34999999999991</v>
      </c>
      <c r="M23" s="5"/>
      <c r="N23" s="5"/>
      <c r="O23" s="5">
        <v>53.87</v>
      </c>
      <c r="P23" s="5"/>
      <c r="Q23" s="5"/>
      <c r="R23" s="5">
        <v>662.68000000000006</v>
      </c>
      <c r="S23" s="5">
        <v>608.78</v>
      </c>
      <c r="T23" s="5"/>
      <c r="U23" s="5"/>
      <c r="V23" s="5">
        <v>53.9</v>
      </c>
      <c r="W23" s="5"/>
      <c r="X23" s="6"/>
      <c r="Y23" s="5">
        <f t="shared" si="1"/>
        <v>1880.9</v>
      </c>
      <c r="Z23" s="5">
        <f t="shared" si="2"/>
        <v>1591.79</v>
      </c>
      <c r="AA23" s="5">
        <f t="shared" si="3"/>
        <v>122.9</v>
      </c>
      <c r="AB23" s="5"/>
      <c r="AC23" s="5">
        <f t="shared" si="4"/>
        <v>166.21</v>
      </c>
      <c r="AD23" s="5"/>
      <c r="AE23" s="5"/>
    </row>
    <row r="24" spans="1:31" x14ac:dyDescent="0.3">
      <c r="A24" s="3"/>
      <c r="B24" s="13">
        <v>16</v>
      </c>
      <c r="C24" s="4" t="s">
        <v>26</v>
      </c>
      <c r="D24" s="6">
        <v>758.32999999999993</v>
      </c>
      <c r="E24" s="6">
        <v>433.27</v>
      </c>
      <c r="F24" s="6">
        <v>130</v>
      </c>
      <c r="G24" s="6">
        <v>92.47</v>
      </c>
      <c r="H24" s="6">
        <v>102.59</v>
      </c>
      <c r="I24" s="6"/>
      <c r="J24" s="5"/>
      <c r="K24" s="5">
        <v>811.17000000000007</v>
      </c>
      <c r="L24" s="5">
        <v>268.55</v>
      </c>
      <c r="M24" s="5">
        <v>406</v>
      </c>
      <c r="N24" s="5"/>
      <c r="O24" s="5">
        <v>136.62</v>
      </c>
      <c r="P24" s="5"/>
      <c r="Q24" s="5"/>
      <c r="R24" s="5">
        <v>832.5</v>
      </c>
      <c r="S24" s="5">
        <v>125.39999999999999</v>
      </c>
      <c r="T24" s="5">
        <v>604</v>
      </c>
      <c r="U24" s="5"/>
      <c r="V24" s="5">
        <v>103.1</v>
      </c>
      <c r="W24" s="5"/>
      <c r="X24" s="6"/>
      <c r="Y24" s="5">
        <f t="shared" si="1"/>
        <v>2402</v>
      </c>
      <c r="Z24" s="5">
        <f t="shared" si="2"/>
        <v>827.21999999999991</v>
      </c>
      <c r="AA24" s="5">
        <f t="shared" si="3"/>
        <v>1140</v>
      </c>
      <c r="AB24" s="5">
        <f t="shared" si="6"/>
        <v>92.47</v>
      </c>
      <c r="AC24" s="5">
        <f t="shared" si="4"/>
        <v>342.31</v>
      </c>
      <c r="AD24" s="5"/>
      <c r="AE24" s="5"/>
    </row>
    <row r="25" spans="1:31" x14ac:dyDescent="0.3">
      <c r="A25" s="3"/>
      <c r="B25" s="13">
        <v>17</v>
      </c>
      <c r="C25" s="4" t="s">
        <v>27</v>
      </c>
      <c r="D25" s="6">
        <v>370.85</v>
      </c>
      <c r="E25" s="6">
        <v>370.85</v>
      </c>
      <c r="F25" s="6"/>
      <c r="G25" s="6"/>
      <c r="H25" s="6"/>
      <c r="I25" s="6"/>
      <c r="J25" s="5"/>
      <c r="K25" s="5">
        <v>575.24</v>
      </c>
      <c r="L25" s="5">
        <v>575.24</v>
      </c>
      <c r="M25" s="5"/>
      <c r="N25" s="5"/>
      <c r="O25" s="5"/>
      <c r="P25" s="5"/>
      <c r="Q25" s="5"/>
      <c r="R25" s="5">
        <v>797.56000000000006</v>
      </c>
      <c r="S25" s="5">
        <v>797.56000000000006</v>
      </c>
      <c r="T25" s="5"/>
      <c r="U25" s="5"/>
      <c r="V25" s="5"/>
      <c r="W25" s="5"/>
      <c r="X25" s="6"/>
      <c r="Y25" s="5">
        <f t="shared" si="1"/>
        <v>1743.65</v>
      </c>
      <c r="Z25" s="5">
        <f t="shared" si="2"/>
        <v>1743.65</v>
      </c>
      <c r="AA25" s="5"/>
      <c r="AB25" s="5"/>
      <c r="AC25" s="5"/>
      <c r="AD25" s="5"/>
      <c r="AE25" s="5"/>
    </row>
    <row r="26" spans="1:31" x14ac:dyDescent="0.3">
      <c r="A26" s="3"/>
      <c r="B26" s="13">
        <v>18</v>
      </c>
      <c r="C26" s="4" t="s">
        <v>28</v>
      </c>
      <c r="D26" s="6">
        <v>832.5</v>
      </c>
      <c r="E26" s="6">
        <v>832.5</v>
      </c>
      <c r="F26" s="6"/>
      <c r="G26" s="6"/>
      <c r="H26" s="6"/>
      <c r="I26" s="6"/>
      <c r="J26" s="5"/>
      <c r="K26" s="5">
        <v>832.5</v>
      </c>
      <c r="L26" s="5">
        <v>832.5</v>
      </c>
      <c r="M26" s="5"/>
      <c r="N26" s="5"/>
      <c r="O26" s="5"/>
      <c r="P26" s="5"/>
      <c r="Q26" s="5"/>
      <c r="R26" s="5">
        <v>555</v>
      </c>
      <c r="S26" s="5">
        <v>536.21</v>
      </c>
      <c r="T26" s="5"/>
      <c r="U26" s="5"/>
      <c r="V26" s="5">
        <v>18.79</v>
      </c>
      <c r="W26" s="5"/>
      <c r="X26" s="6"/>
      <c r="Y26" s="5">
        <f t="shared" si="1"/>
        <v>2220</v>
      </c>
      <c r="Z26" s="5">
        <f t="shared" si="2"/>
        <v>2201.21</v>
      </c>
      <c r="AA26" s="5"/>
      <c r="AB26" s="5"/>
      <c r="AC26" s="5">
        <f t="shared" si="4"/>
        <v>18.79</v>
      </c>
      <c r="AD26" s="5"/>
      <c r="AE26" s="5"/>
    </row>
    <row r="27" spans="1:31" x14ac:dyDescent="0.3">
      <c r="A27" s="3"/>
      <c r="B27" s="13">
        <v>19</v>
      </c>
      <c r="C27" s="4" t="s">
        <v>29</v>
      </c>
      <c r="D27" s="6">
        <v>731.11</v>
      </c>
      <c r="E27" s="6">
        <v>731.11</v>
      </c>
      <c r="F27" s="6"/>
      <c r="G27" s="6"/>
      <c r="H27" s="6"/>
      <c r="I27" s="6"/>
      <c r="J27" s="5"/>
      <c r="K27" s="5">
        <v>812.55</v>
      </c>
      <c r="L27" s="5">
        <v>812.55</v>
      </c>
      <c r="M27" s="5"/>
      <c r="N27" s="5"/>
      <c r="O27" s="5"/>
      <c r="P27" s="5"/>
      <c r="Q27" s="5"/>
      <c r="R27" s="5">
        <v>832.5</v>
      </c>
      <c r="S27" s="5">
        <v>832.5</v>
      </c>
      <c r="T27" s="5"/>
      <c r="U27" s="5"/>
      <c r="V27" s="5"/>
      <c r="W27" s="5"/>
      <c r="X27" s="6"/>
      <c r="Y27" s="5">
        <f t="shared" si="1"/>
        <v>2376.16</v>
      </c>
      <c r="Z27" s="5">
        <f t="shared" si="2"/>
        <v>2376.16</v>
      </c>
      <c r="AA27" s="5"/>
      <c r="AB27" s="5"/>
      <c r="AC27" s="5"/>
      <c r="AD27" s="5"/>
      <c r="AE27" s="5"/>
    </row>
    <row r="28" spans="1:31" x14ac:dyDescent="0.3">
      <c r="A28" s="3"/>
      <c r="B28" s="13">
        <v>20</v>
      </c>
      <c r="C28" s="4" t="s">
        <v>30</v>
      </c>
      <c r="D28" s="6">
        <v>415.2</v>
      </c>
      <c r="E28" s="6">
        <v>415.2</v>
      </c>
      <c r="F28" s="6"/>
      <c r="G28" s="6"/>
      <c r="H28" s="6"/>
      <c r="I28" s="6"/>
      <c r="J28" s="5"/>
      <c r="K28" s="5">
        <v>0</v>
      </c>
      <c r="L28" s="5">
        <v>0</v>
      </c>
      <c r="M28" s="5"/>
      <c r="N28" s="5"/>
      <c r="O28" s="5"/>
      <c r="P28" s="5"/>
      <c r="Q28" s="5"/>
      <c r="R28" s="5">
        <v>609.43000000000006</v>
      </c>
      <c r="S28" s="5">
        <v>556.03</v>
      </c>
      <c r="T28" s="5"/>
      <c r="U28" s="5"/>
      <c r="V28" s="5">
        <v>53.400000000000006</v>
      </c>
      <c r="W28" s="5"/>
      <c r="X28" s="6"/>
      <c r="Y28" s="5">
        <f t="shared" si="1"/>
        <v>1024.6300000000001</v>
      </c>
      <c r="Z28" s="5">
        <f t="shared" si="2"/>
        <v>971.23</v>
      </c>
      <c r="AA28" s="5"/>
      <c r="AB28" s="5"/>
      <c r="AC28" s="5">
        <f t="shared" si="4"/>
        <v>53.400000000000006</v>
      </c>
      <c r="AD28" s="5"/>
      <c r="AE28" s="5"/>
    </row>
    <row r="29" spans="1:31" x14ac:dyDescent="0.3">
      <c r="A29" s="3"/>
      <c r="B29" s="13">
        <v>21</v>
      </c>
      <c r="C29" s="4" t="s">
        <v>31</v>
      </c>
      <c r="D29" s="6">
        <v>671.22</v>
      </c>
      <c r="E29" s="6">
        <v>522.4</v>
      </c>
      <c r="F29" s="6">
        <v>52</v>
      </c>
      <c r="G29" s="6">
        <v>50.3</v>
      </c>
      <c r="H29" s="6">
        <v>16.53</v>
      </c>
      <c r="I29" s="6"/>
      <c r="J29" s="5">
        <v>29.99</v>
      </c>
      <c r="K29" s="5">
        <v>718.5</v>
      </c>
      <c r="L29" s="5">
        <v>595.75</v>
      </c>
      <c r="M29" s="5">
        <v>103.2</v>
      </c>
      <c r="N29" s="5"/>
      <c r="O29" s="5">
        <v>19.549999999999997</v>
      </c>
      <c r="P29" s="5"/>
      <c r="Q29" s="5"/>
      <c r="R29" s="5">
        <v>793.79</v>
      </c>
      <c r="S29" s="5">
        <v>703.94</v>
      </c>
      <c r="T29" s="5">
        <v>63.5</v>
      </c>
      <c r="U29" s="5"/>
      <c r="V29" s="5">
        <v>26.35</v>
      </c>
      <c r="W29" s="5"/>
      <c r="X29" s="6"/>
      <c r="Y29" s="5">
        <f t="shared" si="1"/>
        <v>2183.5100000000002</v>
      </c>
      <c r="Z29" s="5">
        <f t="shared" si="2"/>
        <v>1822.0900000000001</v>
      </c>
      <c r="AA29" s="5">
        <f t="shared" si="3"/>
        <v>218.7</v>
      </c>
      <c r="AB29" s="5">
        <f t="shared" si="6"/>
        <v>50.3</v>
      </c>
      <c r="AC29" s="5">
        <f t="shared" si="4"/>
        <v>62.43</v>
      </c>
      <c r="AD29" s="5"/>
      <c r="AE29" s="5">
        <f t="shared" si="5"/>
        <v>29.99</v>
      </c>
    </row>
    <row r="30" spans="1:31" x14ac:dyDescent="0.3">
      <c r="A30" s="3"/>
      <c r="B30" s="13">
        <v>22</v>
      </c>
      <c r="C30" s="4" t="s">
        <v>32</v>
      </c>
      <c r="D30" s="6">
        <v>375.18</v>
      </c>
      <c r="E30" s="6">
        <v>257.18</v>
      </c>
      <c r="F30" s="6"/>
      <c r="G30" s="6"/>
      <c r="H30" s="6">
        <v>38</v>
      </c>
      <c r="I30" s="6"/>
      <c r="J30" s="5">
        <v>80</v>
      </c>
      <c r="K30" s="5">
        <v>553.24</v>
      </c>
      <c r="L30" s="5">
        <v>457.36</v>
      </c>
      <c r="M30" s="5"/>
      <c r="N30" s="5"/>
      <c r="O30" s="5">
        <v>57</v>
      </c>
      <c r="P30" s="5"/>
      <c r="Q30" s="5">
        <v>38.880000000000003</v>
      </c>
      <c r="R30" s="5">
        <v>548.40000000000009</v>
      </c>
      <c r="S30" s="5">
        <v>324.3</v>
      </c>
      <c r="T30" s="5"/>
      <c r="U30" s="5"/>
      <c r="V30" s="5">
        <v>57</v>
      </c>
      <c r="W30" s="5"/>
      <c r="X30" s="6">
        <v>167.10000000000002</v>
      </c>
      <c r="Y30" s="5">
        <f t="shared" si="1"/>
        <v>1476.8200000000002</v>
      </c>
      <c r="Z30" s="5">
        <f t="shared" si="2"/>
        <v>1038.8399999999999</v>
      </c>
      <c r="AA30" s="5"/>
      <c r="AB30" s="5"/>
      <c r="AC30" s="5">
        <f t="shared" si="4"/>
        <v>152</v>
      </c>
      <c r="AD30" s="5"/>
      <c r="AE30" s="5">
        <f t="shared" si="5"/>
        <v>285.98</v>
      </c>
    </row>
    <row r="31" spans="1:31" x14ac:dyDescent="0.3">
      <c r="A31" s="3"/>
      <c r="B31" s="13">
        <v>23</v>
      </c>
      <c r="C31" s="4" t="s">
        <v>33</v>
      </c>
      <c r="D31" s="6">
        <v>740</v>
      </c>
      <c r="E31" s="6">
        <v>740</v>
      </c>
      <c r="F31" s="6"/>
      <c r="G31" s="6"/>
      <c r="H31" s="6"/>
      <c r="I31" s="6"/>
      <c r="J31" s="5"/>
      <c r="K31" s="5">
        <v>785.5</v>
      </c>
      <c r="L31" s="5">
        <v>785.5</v>
      </c>
      <c r="M31" s="5"/>
      <c r="N31" s="5"/>
      <c r="O31" s="5"/>
      <c r="P31" s="5"/>
      <c r="Q31" s="5"/>
      <c r="R31" s="5">
        <v>832.5</v>
      </c>
      <c r="S31" s="5">
        <v>832.5</v>
      </c>
      <c r="T31" s="5"/>
      <c r="U31" s="5"/>
      <c r="V31" s="5"/>
      <c r="W31" s="5"/>
      <c r="X31" s="6"/>
      <c r="Y31" s="5">
        <f t="shared" si="1"/>
        <v>2358</v>
      </c>
      <c r="Z31" s="5">
        <f t="shared" si="2"/>
        <v>2358</v>
      </c>
      <c r="AA31" s="5"/>
      <c r="AB31" s="5"/>
      <c r="AC31" s="5"/>
      <c r="AD31" s="5"/>
      <c r="AE31" s="5"/>
    </row>
    <row r="32" spans="1:31" x14ac:dyDescent="0.3">
      <c r="A32" s="3"/>
      <c r="B32" s="13">
        <v>24</v>
      </c>
      <c r="C32" s="4" t="s">
        <v>34</v>
      </c>
      <c r="D32" s="6">
        <v>555.58000000000004</v>
      </c>
      <c r="E32" s="6">
        <v>402.9</v>
      </c>
      <c r="F32" s="6">
        <v>72</v>
      </c>
      <c r="G32" s="6"/>
      <c r="H32" s="6">
        <v>57.78</v>
      </c>
      <c r="I32" s="6"/>
      <c r="J32" s="5">
        <v>22.9</v>
      </c>
      <c r="K32" s="5">
        <v>832.5</v>
      </c>
      <c r="L32" s="5">
        <v>510.59000000000003</v>
      </c>
      <c r="M32" s="5">
        <v>186.2</v>
      </c>
      <c r="N32" s="5">
        <v>48.07</v>
      </c>
      <c r="O32" s="5">
        <v>78.38</v>
      </c>
      <c r="P32" s="5"/>
      <c r="Q32" s="5">
        <v>9.26</v>
      </c>
      <c r="R32" s="5">
        <v>832.46</v>
      </c>
      <c r="S32" s="5">
        <v>645.61</v>
      </c>
      <c r="T32" s="5">
        <v>95.5</v>
      </c>
      <c r="U32" s="5"/>
      <c r="V32" s="5">
        <v>91.35</v>
      </c>
      <c r="W32" s="5"/>
      <c r="X32" s="6"/>
      <c r="Y32" s="5">
        <f t="shared" si="1"/>
        <v>2220.54</v>
      </c>
      <c r="Z32" s="5">
        <f t="shared" si="2"/>
        <v>1559.1</v>
      </c>
      <c r="AA32" s="5">
        <f t="shared" si="3"/>
        <v>353.7</v>
      </c>
      <c r="AB32" s="5">
        <f t="shared" si="6"/>
        <v>48.07</v>
      </c>
      <c r="AC32" s="5">
        <f t="shared" si="4"/>
        <v>227.51</v>
      </c>
      <c r="AD32" s="5"/>
      <c r="AE32" s="5">
        <f t="shared" si="5"/>
        <v>32.159999999999997</v>
      </c>
    </row>
    <row r="33" spans="1:31" x14ac:dyDescent="0.3">
      <c r="A33" s="3"/>
      <c r="B33" s="4"/>
      <c r="C33" s="7" t="s">
        <v>35</v>
      </c>
      <c r="D33" s="9">
        <v>15851.170000000002</v>
      </c>
      <c r="E33" s="9">
        <v>13278.610000000002</v>
      </c>
      <c r="F33" s="9">
        <v>1228</v>
      </c>
      <c r="G33" s="9">
        <v>142.76999999999998</v>
      </c>
      <c r="H33" s="9">
        <v>818.18</v>
      </c>
      <c r="I33" s="9">
        <v>104.97</v>
      </c>
      <c r="J33" s="8">
        <v>278.64</v>
      </c>
      <c r="K33" s="9">
        <v>16525.129999999997</v>
      </c>
      <c r="L33" s="9">
        <v>13955.719999999998</v>
      </c>
      <c r="M33" s="9">
        <v>1527.8700000000001</v>
      </c>
      <c r="N33" s="9">
        <v>98.37</v>
      </c>
      <c r="O33" s="9">
        <v>836.02999999999986</v>
      </c>
      <c r="P33" s="9">
        <v>24</v>
      </c>
      <c r="Q33" s="8">
        <v>83.14</v>
      </c>
      <c r="R33" s="9">
        <v>17544.400000000001</v>
      </c>
      <c r="S33" s="9">
        <v>14690.43</v>
      </c>
      <c r="T33" s="9">
        <v>1524.46</v>
      </c>
      <c r="U33" s="9">
        <v>0</v>
      </c>
      <c r="V33" s="9">
        <v>984.27</v>
      </c>
      <c r="W33" s="9">
        <v>24</v>
      </c>
      <c r="X33" s="9">
        <v>321.24</v>
      </c>
      <c r="Y33" s="8">
        <f>SUM(Y9:Y32)</f>
        <v>49920.7</v>
      </c>
      <c r="Z33" s="8">
        <f t="shared" ref="Z33:AE33" si="8">SUM(Z9:Z32)</f>
        <v>41924.76</v>
      </c>
      <c r="AA33" s="8">
        <f t="shared" si="8"/>
        <v>4280.33</v>
      </c>
      <c r="AB33" s="8">
        <f t="shared" si="8"/>
        <v>241.14</v>
      </c>
      <c r="AC33" s="8">
        <f t="shared" si="8"/>
        <v>2614.4800000000005</v>
      </c>
      <c r="AD33" s="8">
        <f t="shared" si="8"/>
        <v>176.97</v>
      </c>
      <c r="AE33" s="8">
        <f t="shared" si="8"/>
        <v>683.02</v>
      </c>
    </row>
    <row r="34" spans="1:31" x14ac:dyDescent="0.3">
      <c r="A34" s="3"/>
      <c r="B34" s="16"/>
      <c r="C34" s="16"/>
      <c r="D34" s="16"/>
      <c r="E34" s="10"/>
      <c r="F34" s="3"/>
      <c r="G34" s="2"/>
      <c r="H34" s="1"/>
      <c r="I34" s="1"/>
      <c r="J34" s="1"/>
    </row>
  </sheetData>
  <mergeCells count="17">
    <mergeCell ref="Z7:AE7"/>
    <mergeCell ref="Y6:AE6"/>
    <mergeCell ref="D6:J6"/>
    <mergeCell ref="B6:B8"/>
    <mergeCell ref="C6:C8"/>
    <mergeCell ref="R7:R8"/>
    <mergeCell ref="L7:Q7"/>
    <mergeCell ref="S7:X7"/>
    <mergeCell ref="R6:X6"/>
    <mergeCell ref="Y7:Y8"/>
    <mergeCell ref="K6:Q6"/>
    <mergeCell ref="K7:K8"/>
    <mergeCell ref="B1:G1"/>
    <mergeCell ref="D7:D8"/>
    <mergeCell ref="E7:J7"/>
    <mergeCell ref="A3:J3"/>
    <mergeCell ref="A5:J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A770-AED9-4444-91CB-C3C5B6771726}">
  <dimension ref="A1:AL72"/>
  <sheetViews>
    <sheetView topLeftCell="A4" workbookViewId="0">
      <pane xSplit="3" ySplit="5" topLeftCell="N15" activePane="bottomRight" state="frozen"/>
      <selection activeCell="A4" sqref="A4"/>
      <selection pane="topRight" activeCell="D4" sqref="D4"/>
      <selection pane="bottomLeft" activeCell="A9" sqref="A9"/>
      <selection pane="bottomRight" activeCell="V38" sqref="V38"/>
    </sheetView>
  </sheetViews>
  <sheetFormatPr defaultRowHeight="14.4" x14ac:dyDescent="0.3"/>
  <cols>
    <col min="1" max="1" width="4.109375" customWidth="1"/>
    <col min="2" max="2" width="5.5546875" customWidth="1"/>
    <col min="3" max="3" width="21" customWidth="1"/>
    <col min="4" max="4" width="9.88671875" customWidth="1"/>
    <col min="5" max="5" width="10.109375" customWidth="1"/>
    <col min="11" max="12" width="10" customWidth="1"/>
    <col min="18" max="18" width="9.88671875" customWidth="1"/>
    <col min="19" max="19" width="10.5546875" customWidth="1"/>
    <col min="25" max="25" width="10.6640625" customWidth="1"/>
    <col min="26" max="26" width="10.44140625" customWidth="1"/>
    <col min="32" max="32" width="10.44140625" customWidth="1"/>
    <col min="33" max="33" width="10.6640625" customWidth="1"/>
  </cols>
  <sheetData>
    <row r="1" spans="1:38" x14ac:dyDescent="0.3">
      <c r="A1" s="3"/>
      <c r="B1" s="49" t="s">
        <v>0</v>
      </c>
      <c r="C1" s="49"/>
      <c r="D1" s="49"/>
      <c r="E1" s="49"/>
      <c r="F1" s="49"/>
      <c r="G1" s="49"/>
      <c r="H1" s="11"/>
      <c r="I1" s="11"/>
      <c r="J1" s="11"/>
      <c r="K1" s="11"/>
    </row>
    <row r="2" spans="1:38" x14ac:dyDescent="0.3">
      <c r="A2" s="3"/>
      <c r="B2" s="12"/>
      <c r="C2" s="12"/>
      <c r="D2" s="11"/>
      <c r="E2" s="11"/>
      <c r="F2" s="11"/>
      <c r="G2" s="11"/>
      <c r="H2" s="11"/>
      <c r="I2" s="11"/>
      <c r="J2" s="11"/>
      <c r="K2" s="11"/>
    </row>
    <row r="3" spans="1:38" x14ac:dyDescent="0.3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1"/>
    </row>
    <row r="4" spans="1:38" x14ac:dyDescent="0.3">
      <c r="A4" s="3"/>
      <c r="B4" s="3"/>
      <c r="C4" s="3"/>
      <c r="D4" s="3"/>
      <c r="E4" s="3"/>
      <c r="F4" s="3"/>
      <c r="G4" s="2"/>
      <c r="H4" s="1"/>
      <c r="I4" s="1"/>
      <c r="J4" s="1"/>
      <c r="K4" s="1"/>
    </row>
    <row r="5" spans="1:38" ht="15.6" x14ac:dyDescent="0.3">
      <c r="A5" s="53" t="s">
        <v>43</v>
      </c>
      <c r="B5" s="53"/>
      <c r="C5" s="53"/>
      <c r="D5" s="53"/>
      <c r="E5" s="53"/>
      <c r="F5" s="53"/>
      <c r="G5" s="53"/>
      <c r="H5" s="53"/>
      <c r="I5" s="53"/>
      <c r="J5" s="53"/>
      <c r="K5" s="1"/>
      <c r="AF5" s="65"/>
      <c r="AG5" s="65"/>
      <c r="AH5" s="65"/>
      <c r="AI5" s="65"/>
      <c r="AJ5" s="65"/>
      <c r="AK5" s="65"/>
      <c r="AL5" s="65"/>
    </row>
    <row r="6" spans="1:38" ht="15.6" x14ac:dyDescent="0.3">
      <c r="A6" s="35"/>
      <c r="B6" s="50" t="s">
        <v>2</v>
      </c>
      <c r="C6" s="50" t="s">
        <v>3</v>
      </c>
      <c r="D6" s="66" t="s">
        <v>44</v>
      </c>
      <c r="E6" s="66"/>
      <c r="F6" s="66"/>
      <c r="G6" s="66"/>
      <c r="H6" s="66"/>
      <c r="I6" s="66"/>
      <c r="J6" s="66"/>
      <c r="K6" s="66" t="s">
        <v>67</v>
      </c>
      <c r="L6" s="66"/>
      <c r="M6" s="66"/>
      <c r="N6" s="66"/>
      <c r="O6" s="66"/>
      <c r="P6" s="66"/>
      <c r="Q6" s="66"/>
      <c r="R6" s="66" t="s">
        <v>66</v>
      </c>
      <c r="S6" s="66"/>
      <c r="T6" s="66"/>
      <c r="U6" s="66"/>
      <c r="V6" s="66"/>
      <c r="W6" s="66"/>
      <c r="X6" s="66"/>
      <c r="Y6" s="66" t="s">
        <v>65</v>
      </c>
      <c r="Z6" s="66"/>
      <c r="AA6" s="66"/>
      <c r="AB6" s="66"/>
      <c r="AC6" s="66"/>
      <c r="AD6" s="66"/>
      <c r="AE6" s="66"/>
      <c r="AF6" s="66" t="s">
        <v>64</v>
      </c>
      <c r="AG6" s="66"/>
      <c r="AH6" s="66"/>
      <c r="AI6" s="66"/>
      <c r="AJ6" s="66"/>
      <c r="AK6" s="66"/>
      <c r="AL6" s="66"/>
    </row>
    <row r="7" spans="1:38" ht="15" customHeight="1" x14ac:dyDescent="0.3">
      <c r="A7" s="3"/>
      <c r="B7" s="50"/>
      <c r="C7" s="50"/>
      <c r="D7" s="50" t="s">
        <v>4</v>
      </c>
      <c r="E7" s="51" t="s">
        <v>37</v>
      </c>
      <c r="F7" s="51"/>
      <c r="G7" s="51"/>
      <c r="H7" s="51"/>
      <c r="I7" s="51"/>
      <c r="J7" s="51"/>
      <c r="K7" s="70" t="s">
        <v>4</v>
      </c>
      <c r="L7" s="51" t="s">
        <v>37</v>
      </c>
      <c r="M7" s="51"/>
      <c r="N7" s="51"/>
      <c r="O7" s="51"/>
      <c r="P7" s="51"/>
      <c r="Q7" s="51"/>
      <c r="R7" s="70" t="s">
        <v>4</v>
      </c>
      <c r="S7" s="51" t="s">
        <v>37</v>
      </c>
      <c r="T7" s="51"/>
      <c r="U7" s="51"/>
      <c r="V7" s="51"/>
      <c r="W7" s="51"/>
      <c r="X7" s="51"/>
      <c r="Y7" s="70" t="s">
        <v>4</v>
      </c>
      <c r="Z7" s="51" t="s">
        <v>37</v>
      </c>
      <c r="AA7" s="51"/>
      <c r="AB7" s="51"/>
      <c r="AC7" s="51"/>
      <c r="AD7" s="51"/>
      <c r="AE7" s="51"/>
      <c r="AF7" s="70" t="s">
        <v>4</v>
      </c>
      <c r="AG7" s="51" t="s">
        <v>37</v>
      </c>
      <c r="AH7" s="51"/>
      <c r="AI7" s="51"/>
      <c r="AJ7" s="51"/>
      <c r="AK7" s="51"/>
      <c r="AL7" s="51"/>
    </row>
    <row r="8" spans="1:38" ht="48.6" x14ac:dyDescent="0.3">
      <c r="A8" s="3"/>
      <c r="B8" s="50"/>
      <c r="C8" s="50"/>
      <c r="D8" s="50"/>
      <c r="E8" s="18" t="s">
        <v>5</v>
      </c>
      <c r="F8" s="14" t="s">
        <v>6</v>
      </c>
      <c r="G8" s="34" t="s">
        <v>7</v>
      </c>
      <c r="H8" s="15" t="s">
        <v>8</v>
      </c>
      <c r="I8" s="15" t="s">
        <v>9</v>
      </c>
      <c r="J8" s="15" t="s">
        <v>10</v>
      </c>
      <c r="K8" s="71"/>
      <c r="L8" s="14" t="s">
        <v>5</v>
      </c>
      <c r="M8" s="14" t="s">
        <v>6</v>
      </c>
      <c r="N8" s="34" t="s">
        <v>7</v>
      </c>
      <c r="O8" s="15" t="s">
        <v>8</v>
      </c>
      <c r="P8" s="15" t="s">
        <v>9</v>
      </c>
      <c r="Q8" s="15" t="s">
        <v>10</v>
      </c>
      <c r="R8" s="71"/>
      <c r="S8" s="14" t="s">
        <v>5</v>
      </c>
      <c r="T8" s="14" t="s">
        <v>6</v>
      </c>
      <c r="U8" s="34" t="s">
        <v>7</v>
      </c>
      <c r="V8" s="15" t="s">
        <v>8</v>
      </c>
      <c r="W8" s="15" t="s">
        <v>9</v>
      </c>
      <c r="X8" s="15" t="s">
        <v>10</v>
      </c>
      <c r="Y8" s="71"/>
      <c r="Z8" s="14" t="s">
        <v>5</v>
      </c>
      <c r="AA8" s="14" t="s">
        <v>6</v>
      </c>
      <c r="AB8" s="34" t="s">
        <v>7</v>
      </c>
      <c r="AC8" s="15" t="s">
        <v>8</v>
      </c>
      <c r="AD8" s="15" t="s">
        <v>9</v>
      </c>
      <c r="AE8" s="15" t="s">
        <v>10</v>
      </c>
      <c r="AF8" s="71"/>
      <c r="AG8" s="14" t="s">
        <v>5</v>
      </c>
      <c r="AH8" s="14" t="s">
        <v>6</v>
      </c>
      <c r="AI8" s="34" t="s">
        <v>7</v>
      </c>
      <c r="AJ8" s="15" t="s">
        <v>8</v>
      </c>
      <c r="AK8" s="15" t="s">
        <v>9</v>
      </c>
      <c r="AL8" s="15" t="s">
        <v>10</v>
      </c>
    </row>
    <row r="9" spans="1:38" x14ac:dyDescent="0.3">
      <c r="A9" s="3"/>
      <c r="B9" s="13">
        <v>1</v>
      </c>
      <c r="C9" s="4" t="s">
        <v>11</v>
      </c>
      <c r="D9" s="5">
        <v>875.43999999999994</v>
      </c>
      <c r="E9" s="5">
        <v>782.11</v>
      </c>
      <c r="F9" s="5"/>
      <c r="G9" s="5"/>
      <c r="H9" s="5">
        <v>93.330000000000013</v>
      </c>
      <c r="I9" s="5"/>
      <c r="J9" s="5"/>
      <c r="K9" s="5">
        <v>877.62</v>
      </c>
      <c r="L9" s="5">
        <v>768.98</v>
      </c>
      <c r="M9" s="5"/>
      <c r="N9" s="5"/>
      <c r="O9" s="5">
        <v>63.639999999999993</v>
      </c>
      <c r="P9" s="5">
        <v>45</v>
      </c>
      <c r="Q9" s="5"/>
      <c r="R9" s="5">
        <v>889.13</v>
      </c>
      <c r="S9" s="5">
        <v>771.06000000000006</v>
      </c>
      <c r="T9" s="5"/>
      <c r="U9" s="5"/>
      <c r="V9" s="5">
        <v>118.07</v>
      </c>
      <c r="W9" s="5"/>
      <c r="X9" s="5"/>
      <c r="Y9" s="5">
        <v>881.98</v>
      </c>
      <c r="Z9" s="5">
        <v>750.28</v>
      </c>
      <c r="AA9" s="5"/>
      <c r="AB9" s="5"/>
      <c r="AC9" s="5">
        <v>131.69999999999999</v>
      </c>
      <c r="AD9" s="5"/>
      <c r="AE9" s="5"/>
      <c r="AF9" s="5">
        <f>D9+K9+R9+Y9</f>
        <v>3524.17</v>
      </c>
      <c r="AG9" s="5">
        <f t="shared" ref="AG9:AK9" si="0">E9+L9+S9+Z9</f>
        <v>3072.4300000000003</v>
      </c>
      <c r="AH9" s="5"/>
      <c r="AI9" s="5"/>
      <c r="AJ9" s="5">
        <f t="shared" si="0"/>
        <v>406.73999999999995</v>
      </c>
      <c r="AK9" s="5">
        <f t="shared" si="0"/>
        <v>45</v>
      </c>
      <c r="AL9" s="5"/>
    </row>
    <row r="10" spans="1:38" x14ac:dyDescent="0.3">
      <c r="A10" s="3"/>
      <c r="B10" s="13">
        <v>2</v>
      </c>
      <c r="C10" s="4" t="s">
        <v>12</v>
      </c>
      <c r="D10" s="5">
        <v>591.49</v>
      </c>
      <c r="E10" s="5">
        <v>591.49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>
        <v>271.70999999999998</v>
      </c>
      <c r="Z10" s="5">
        <v>271.70999999999998</v>
      </c>
      <c r="AA10" s="5"/>
      <c r="AB10" s="5"/>
      <c r="AC10" s="5"/>
      <c r="AD10" s="5"/>
      <c r="AE10" s="5"/>
      <c r="AF10" s="5">
        <f t="shared" ref="AF10:AF32" si="1">D10+K10+R10+Y10</f>
        <v>863.2</v>
      </c>
      <c r="AG10" s="5">
        <f t="shared" ref="AG10:AG32" si="2">E10+L10+S10+Z10</f>
        <v>863.2</v>
      </c>
      <c r="AH10" s="5"/>
      <c r="AI10" s="5"/>
      <c r="AJ10" s="5"/>
      <c r="AK10" s="5"/>
      <c r="AL10" s="5"/>
    </row>
    <row r="11" spans="1:38" x14ac:dyDescent="0.3">
      <c r="A11" s="3"/>
      <c r="B11" s="13">
        <v>3</v>
      </c>
      <c r="C11" s="4" t="s">
        <v>13</v>
      </c>
      <c r="D11" s="5">
        <v>841.51</v>
      </c>
      <c r="E11" s="5">
        <v>841.51</v>
      </c>
      <c r="F11" s="5"/>
      <c r="G11" s="5"/>
      <c r="H11" s="5"/>
      <c r="I11" s="5"/>
      <c r="J11" s="5"/>
      <c r="K11" s="5">
        <v>811.67000000000007</v>
      </c>
      <c r="L11" s="5">
        <v>811.67000000000007</v>
      </c>
      <c r="M11" s="5"/>
      <c r="N11" s="5"/>
      <c r="O11" s="5"/>
      <c r="P11" s="5"/>
      <c r="Q11" s="5"/>
      <c r="R11" s="5">
        <v>910.5</v>
      </c>
      <c r="S11" s="5">
        <v>910.5</v>
      </c>
      <c r="T11" s="5"/>
      <c r="U11" s="5"/>
      <c r="V11" s="5"/>
      <c r="W11" s="5"/>
      <c r="X11" s="5"/>
      <c r="Y11" s="5">
        <v>910.5</v>
      </c>
      <c r="Z11" s="5">
        <v>910.5</v>
      </c>
      <c r="AA11" s="5"/>
      <c r="AB11" s="5"/>
      <c r="AC11" s="5"/>
      <c r="AD11" s="5"/>
      <c r="AE11" s="5"/>
      <c r="AF11" s="5">
        <f t="shared" si="1"/>
        <v>3474.1800000000003</v>
      </c>
      <c r="AG11" s="5">
        <f t="shared" si="2"/>
        <v>3474.1800000000003</v>
      </c>
      <c r="AH11" s="5"/>
      <c r="AI11" s="5"/>
      <c r="AJ11" s="5"/>
      <c r="AK11" s="5"/>
      <c r="AL11" s="5"/>
    </row>
    <row r="12" spans="1:38" x14ac:dyDescent="0.3">
      <c r="A12" s="3"/>
      <c r="B12" s="13">
        <v>4</v>
      </c>
      <c r="C12" s="4" t="s">
        <v>14</v>
      </c>
      <c r="D12" s="5">
        <v>795.87</v>
      </c>
      <c r="E12" s="5">
        <v>458.75</v>
      </c>
      <c r="F12" s="5">
        <v>80</v>
      </c>
      <c r="G12" s="5">
        <v>67.03</v>
      </c>
      <c r="H12" s="5">
        <v>91.61</v>
      </c>
      <c r="I12" s="5"/>
      <c r="J12" s="5">
        <v>98.48</v>
      </c>
      <c r="K12" s="5">
        <v>817.44</v>
      </c>
      <c r="L12" s="5">
        <v>504.49</v>
      </c>
      <c r="M12" s="5">
        <v>182</v>
      </c>
      <c r="N12" s="5"/>
      <c r="O12" s="5">
        <v>97.950000000000017</v>
      </c>
      <c r="P12" s="5"/>
      <c r="Q12" s="5">
        <v>33</v>
      </c>
      <c r="R12" s="5">
        <v>904.13000000000011</v>
      </c>
      <c r="S12" s="5">
        <v>565.74</v>
      </c>
      <c r="T12" s="5">
        <v>180</v>
      </c>
      <c r="U12" s="5"/>
      <c r="V12" s="5">
        <v>106.39</v>
      </c>
      <c r="W12" s="5"/>
      <c r="X12" s="5">
        <v>52</v>
      </c>
      <c r="Y12" s="5">
        <v>880.16000000000008</v>
      </c>
      <c r="Z12" s="5">
        <v>79.41</v>
      </c>
      <c r="AA12" s="5">
        <v>417.58000000000004</v>
      </c>
      <c r="AB12" s="5"/>
      <c r="AC12" s="5">
        <v>114.72</v>
      </c>
      <c r="AD12" s="5">
        <v>208.45</v>
      </c>
      <c r="AE12" s="5">
        <v>60</v>
      </c>
      <c r="AF12" s="5">
        <f t="shared" si="1"/>
        <v>3397.6000000000004</v>
      </c>
      <c r="AG12" s="5">
        <f t="shared" si="2"/>
        <v>1608.39</v>
      </c>
      <c r="AH12" s="5">
        <f t="shared" ref="AH12:AH31" si="3">F12+M12+T12+AA12</f>
        <v>859.58</v>
      </c>
      <c r="AI12" s="5">
        <f t="shared" ref="AI12:AI31" si="4">G12+N12+U12+AB12</f>
        <v>67.03</v>
      </c>
      <c r="AJ12" s="5">
        <f t="shared" ref="AJ12:AJ31" si="5">H12+O12+V12+AC12</f>
        <v>410.66999999999996</v>
      </c>
      <c r="AK12" s="5">
        <f t="shared" ref="AK12:AK31" si="6">I12+P12+W12+AD12</f>
        <v>208.45</v>
      </c>
      <c r="AL12" s="5">
        <f t="shared" ref="AL12:AL30" si="7">J12+Q12+X12+AE12</f>
        <v>243.48000000000002</v>
      </c>
    </row>
    <row r="13" spans="1:38" x14ac:dyDescent="0.3">
      <c r="A13" s="3"/>
      <c r="B13" s="13">
        <v>5</v>
      </c>
      <c r="C13" s="4" t="s">
        <v>15</v>
      </c>
      <c r="D13" s="5">
        <v>755.31000000000006</v>
      </c>
      <c r="E13" s="5">
        <v>489.25</v>
      </c>
      <c r="F13" s="5">
        <v>189</v>
      </c>
      <c r="G13" s="5"/>
      <c r="H13" s="5">
        <v>57.06</v>
      </c>
      <c r="I13" s="5"/>
      <c r="J13" s="5">
        <v>20</v>
      </c>
      <c r="K13" s="5">
        <v>659.81</v>
      </c>
      <c r="L13" s="5">
        <v>386.59000000000003</v>
      </c>
      <c r="M13" s="5">
        <v>136</v>
      </c>
      <c r="N13" s="5">
        <v>54.08</v>
      </c>
      <c r="O13" s="5">
        <v>59.14</v>
      </c>
      <c r="P13" s="5"/>
      <c r="Q13" s="5">
        <v>24</v>
      </c>
      <c r="R13" s="5">
        <v>882.15</v>
      </c>
      <c r="S13" s="5">
        <v>404.63</v>
      </c>
      <c r="T13" s="5">
        <v>395.3</v>
      </c>
      <c r="U13" s="5"/>
      <c r="V13" s="5">
        <v>58.22</v>
      </c>
      <c r="W13" s="5"/>
      <c r="X13" s="5">
        <v>24</v>
      </c>
      <c r="Y13" s="5">
        <v>663.46</v>
      </c>
      <c r="Z13" s="5">
        <v>339.38</v>
      </c>
      <c r="AA13" s="5">
        <v>246.8</v>
      </c>
      <c r="AB13" s="5"/>
      <c r="AC13" s="5">
        <v>47.92</v>
      </c>
      <c r="AD13" s="5"/>
      <c r="AE13" s="5">
        <v>29.36</v>
      </c>
      <c r="AF13" s="5">
        <f t="shared" si="1"/>
        <v>2960.73</v>
      </c>
      <c r="AG13" s="5">
        <f t="shared" si="2"/>
        <v>1619.85</v>
      </c>
      <c r="AH13" s="5">
        <f t="shared" si="3"/>
        <v>967.09999999999991</v>
      </c>
      <c r="AI13" s="5">
        <f t="shared" si="4"/>
        <v>54.08</v>
      </c>
      <c r="AJ13" s="5">
        <f t="shared" si="5"/>
        <v>222.34000000000003</v>
      </c>
      <c r="AK13" s="5"/>
      <c r="AL13" s="5">
        <f t="shared" si="7"/>
        <v>97.36</v>
      </c>
    </row>
    <row r="14" spans="1:38" x14ac:dyDescent="0.3">
      <c r="A14" s="3"/>
      <c r="B14" s="13">
        <v>6</v>
      </c>
      <c r="C14" s="4" t="s">
        <v>16</v>
      </c>
      <c r="D14" s="5">
        <v>910.5</v>
      </c>
      <c r="E14" s="5">
        <v>910.5</v>
      </c>
      <c r="F14" s="5"/>
      <c r="G14" s="5"/>
      <c r="H14" s="5"/>
      <c r="I14" s="5"/>
      <c r="J14" s="5"/>
      <c r="K14" s="5">
        <v>910.5</v>
      </c>
      <c r="L14" s="5">
        <v>910.5</v>
      </c>
      <c r="M14" s="5"/>
      <c r="N14" s="5"/>
      <c r="O14" s="5"/>
      <c r="P14" s="5"/>
      <c r="Q14" s="5"/>
      <c r="R14" s="5">
        <v>910.46</v>
      </c>
      <c r="S14" s="5">
        <v>910.46</v>
      </c>
      <c r="T14" s="5"/>
      <c r="U14" s="5"/>
      <c r="V14" s="5"/>
      <c r="W14" s="5"/>
      <c r="X14" s="5"/>
      <c r="Y14" s="5">
        <v>910.5</v>
      </c>
      <c r="Z14" s="5">
        <v>910.5</v>
      </c>
      <c r="AA14" s="5"/>
      <c r="AB14" s="5"/>
      <c r="AC14" s="5"/>
      <c r="AD14" s="5"/>
      <c r="AE14" s="5"/>
      <c r="AF14" s="5">
        <f t="shared" si="1"/>
        <v>3641.96</v>
      </c>
      <c r="AG14" s="5">
        <f t="shared" si="2"/>
        <v>3641.96</v>
      </c>
      <c r="AH14" s="5"/>
      <c r="AI14" s="5"/>
      <c r="AJ14" s="5"/>
      <c r="AK14" s="5"/>
      <c r="AL14" s="5"/>
    </row>
    <row r="15" spans="1:38" x14ac:dyDescent="0.3">
      <c r="A15" s="3"/>
      <c r="B15" s="13">
        <v>7</v>
      </c>
      <c r="C15" s="4" t="s">
        <v>17</v>
      </c>
      <c r="D15" s="5">
        <v>910.5</v>
      </c>
      <c r="E15" s="5">
        <v>607</v>
      </c>
      <c r="F15" s="5">
        <v>303.5</v>
      </c>
      <c r="G15" s="5"/>
      <c r="H15" s="5"/>
      <c r="I15" s="5"/>
      <c r="J15" s="5"/>
      <c r="K15" s="5">
        <v>910.5</v>
      </c>
      <c r="L15" s="5">
        <v>910.5</v>
      </c>
      <c r="M15" s="5"/>
      <c r="N15" s="5"/>
      <c r="O15" s="5"/>
      <c r="P15" s="5"/>
      <c r="Q15" s="5"/>
      <c r="R15" s="5">
        <v>910.5</v>
      </c>
      <c r="S15" s="5">
        <v>910.5</v>
      </c>
      <c r="T15" s="5"/>
      <c r="U15" s="5"/>
      <c r="V15" s="5"/>
      <c r="W15" s="5"/>
      <c r="X15" s="5"/>
      <c r="Y15" s="5">
        <v>910.5</v>
      </c>
      <c r="Z15" s="5">
        <v>910.5</v>
      </c>
      <c r="AA15" s="5"/>
      <c r="AB15" s="5"/>
      <c r="AC15" s="5"/>
      <c r="AD15" s="5"/>
      <c r="AE15" s="5"/>
      <c r="AF15" s="5">
        <f t="shared" si="1"/>
        <v>3642</v>
      </c>
      <c r="AG15" s="5">
        <f t="shared" si="2"/>
        <v>3338.5</v>
      </c>
      <c r="AH15" s="5">
        <f t="shared" si="3"/>
        <v>303.5</v>
      </c>
      <c r="AI15" s="5"/>
      <c r="AJ15" s="5"/>
      <c r="AK15" s="5"/>
      <c r="AL15" s="5"/>
    </row>
    <row r="16" spans="1:38" x14ac:dyDescent="0.3">
      <c r="A16" s="3"/>
      <c r="B16" s="13">
        <v>8</v>
      </c>
      <c r="C16" s="4" t="s">
        <v>18</v>
      </c>
      <c r="D16" s="5">
        <v>832.99</v>
      </c>
      <c r="E16" s="5">
        <v>643.16000000000008</v>
      </c>
      <c r="F16" s="5"/>
      <c r="G16" s="5"/>
      <c r="H16" s="5">
        <v>165.82999999999998</v>
      </c>
      <c r="I16" s="5">
        <v>24</v>
      </c>
      <c r="J16" s="5"/>
      <c r="K16" s="5">
        <v>885.76</v>
      </c>
      <c r="L16" s="5">
        <v>186.38</v>
      </c>
      <c r="M16" s="5">
        <v>244.27</v>
      </c>
      <c r="N16" s="5">
        <v>273.33000000000004</v>
      </c>
      <c r="O16" s="5">
        <v>157.78</v>
      </c>
      <c r="P16" s="5">
        <v>24</v>
      </c>
      <c r="Q16" s="5"/>
      <c r="R16" s="5">
        <v>884.88000000000011</v>
      </c>
      <c r="S16" s="5">
        <v>537.99</v>
      </c>
      <c r="T16" s="5">
        <v>162.11000000000001</v>
      </c>
      <c r="U16" s="5"/>
      <c r="V16" s="5">
        <v>160.78</v>
      </c>
      <c r="W16" s="5">
        <v>24</v>
      </c>
      <c r="X16" s="5"/>
      <c r="Y16" s="5">
        <v>868.07</v>
      </c>
      <c r="Z16" s="5">
        <v>589.78</v>
      </c>
      <c r="AA16" s="5">
        <v>88.15</v>
      </c>
      <c r="AB16" s="5"/>
      <c r="AC16" s="5">
        <v>166.14</v>
      </c>
      <c r="AD16" s="5">
        <v>24</v>
      </c>
      <c r="AE16" s="5"/>
      <c r="AF16" s="5">
        <f t="shared" si="1"/>
        <v>3471.7000000000003</v>
      </c>
      <c r="AG16" s="5">
        <f t="shared" si="2"/>
        <v>1957.3100000000002</v>
      </c>
      <c r="AH16" s="5">
        <f t="shared" si="3"/>
        <v>494.53</v>
      </c>
      <c r="AI16" s="5">
        <f t="shared" si="4"/>
        <v>273.33000000000004</v>
      </c>
      <c r="AJ16" s="5">
        <f t="shared" si="5"/>
        <v>650.53</v>
      </c>
      <c r="AK16" s="5">
        <f t="shared" si="6"/>
        <v>96</v>
      </c>
      <c r="AL16" s="5"/>
    </row>
    <row r="17" spans="1:38" x14ac:dyDescent="0.3">
      <c r="A17" s="3"/>
      <c r="B17" s="13">
        <v>9</v>
      </c>
      <c r="C17" s="4" t="s">
        <v>20</v>
      </c>
      <c r="D17" s="5">
        <v>905.12</v>
      </c>
      <c r="E17" s="5">
        <v>284.25</v>
      </c>
      <c r="F17" s="5">
        <v>620.87</v>
      </c>
      <c r="G17" s="5"/>
      <c r="H17" s="5"/>
      <c r="I17" s="5"/>
      <c r="J17" s="5"/>
      <c r="K17" s="5">
        <v>909.77</v>
      </c>
      <c r="L17" s="5">
        <v>909.77</v>
      </c>
      <c r="M17" s="5"/>
      <c r="N17" s="5"/>
      <c r="O17" s="5"/>
      <c r="P17" s="5"/>
      <c r="Q17" s="5"/>
      <c r="R17" s="5">
        <v>901.73</v>
      </c>
      <c r="S17" s="5">
        <v>845.57999999999993</v>
      </c>
      <c r="T17" s="5">
        <v>56.15</v>
      </c>
      <c r="U17" s="5"/>
      <c r="V17" s="5"/>
      <c r="W17" s="5"/>
      <c r="X17" s="5"/>
      <c r="Y17" s="5">
        <v>858.58</v>
      </c>
      <c r="Z17" s="5">
        <v>554.16999999999996</v>
      </c>
      <c r="AA17" s="5">
        <v>274.54999999999995</v>
      </c>
      <c r="AB17" s="5"/>
      <c r="AC17" s="5">
        <v>29.86</v>
      </c>
      <c r="AD17" s="5"/>
      <c r="AE17" s="5"/>
      <c r="AF17" s="5">
        <f t="shared" si="1"/>
        <v>3575.2</v>
      </c>
      <c r="AG17" s="5">
        <f t="shared" si="2"/>
        <v>2593.77</v>
      </c>
      <c r="AH17" s="5">
        <f t="shared" si="3"/>
        <v>951.56999999999994</v>
      </c>
      <c r="AI17" s="5"/>
      <c r="AJ17" s="5">
        <f t="shared" si="5"/>
        <v>29.86</v>
      </c>
      <c r="AK17" s="5"/>
      <c r="AL17" s="5"/>
    </row>
    <row r="18" spans="1:38" x14ac:dyDescent="0.3">
      <c r="A18" s="3"/>
      <c r="B18" s="13">
        <v>10</v>
      </c>
      <c r="C18" s="4" t="s">
        <v>22</v>
      </c>
      <c r="D18" s="5">
        <v>475.07</v>
      </c>
      <c r="E18" s="5">
        <v>475.07</v>
      </c>
      <c r="F18" s="5"/>
      <c r="G18" s="5"/>
      <c r="H18" s="5"/>
      <c r="I18" s="5"/>
      <c r="J18" s="5"/>
      <c r="K18" s="5">
        <v>554.51</v>
      </c>
      <c r="L18" s="5">
        <v>554.51</v>
      </c>
      <c r="M18" s="5"/>
      <c r="N18" s="5"/>
      <c r="O18" s="5"/>
      <c r="P18" s="5"/>
      <c r="Q18" s="5"/>
      <c r="R18" s="5">
        <v>631.07999999999993</v>
      </c>
      <c r="S18" s="5">
        <v>631.07999999999993</v>
      </c>
      <c r="T18" s="5"/>
      <c r="U18" s="5"/>
      <c r="V18" s="5"/>
      <c r="W18" s="5"/>
      <c r="X18" s="5"/>
      <c r="Y18" s="5">
        <v>452.6</v>
      </c>
      <c r="Z18" s="5">
        <v>452.6</v>
      </c>
      <c r="AA18" s="5"/>
      <c r="AB18" s="5"/>
      <c r="AC18" s="5"/>
      <c r="AD18" s="5"/>
      <c r="AE18" s="5"/>
      <c r="AF18" s="5">
        <f t="shared" si="1"/>
        <v>2113.2599999999998</v>
      </c>
      <c r="AG18" s="5">
        <f t="shared" si="2"/>
        <v>2113.2599999999998</v>
      </c>
      <c r="AH18" s="5"/>
      <c r="AI18" s="5"/>
      <c r="AJ18" s="5"/>
      <c r="AK18" s="5"/>
      <c r="AL18" s="5"/>
    </row>
    <row r="19" spans="1:38" x14ac:dyDescent="0.3">
      <c r="A19" s="3"/>
      <c r="B19" s="13">
        <v>11</v>
      </c>
      <c r="C19" s="4" t="s">
        <v>23</v>
      </c>
      <c r="D19" s="5">
        <v>555.85</v>
      </c>
      <c r="E19" s="5">
        <v>504.88</v>
      </c>
      <c r="F19" s="5"/>
      <c r="G19" s="5"/>
      <c r="H19" s="5">
        <v>50.97</v>
      </c>
      <c r="I19" s="5"/>
      <c r="J19" s="5"/>
      <c r="K19" s="5">
        <v>430.53</v>
      </c>
      <c r="L19" s="5">
        <v>379.66999999999996</v>
      </c>
      <c r="M19" s="5"/>
      <c r="N19" s="5"/>
      <c r="O19" s="5">
        <v>50.86</v>
      </c>
      <c r="P19" s="5"/>
      <c r="Q19" s="5"/>
      <c r="R19" s="5">
        <v>660.28</v>
      </c>
      <c r="S19" s="5">
        <v>605.7700000000001</v>
      </c>
      <c r="T19" s="5"/>
      <c r="U19" s="5"/>
      <c r="V19" s="5">
        <v>54.510000000000005</v>
      </c>
      <c r="W19" s="5"/>
      <c r="X19" s="5"/>
      <c r="Y19" s="5">
        <v>586.17000000000007</v>
      </c>
      <c r="Z19" s="5">
        <v>525.02</v>
      </c>
      <c r="AA19" s="5"/>
      <c r="AB19" s="5"/>
      <c r="AC19" s="5">
        <v>61.150000000000006</v>
      </c>
      <c r="AD19" s="5"/>
      <c r="AE19" s="5"/>
      <c r="AF19" s="5">
        <f t="shared" si="1"/>
        <v>2232.83</v>
      </c>
      <c r="AG19" s="5">
        <f t="shared" si="2"/>
        <v>2015.3400000000001</v>
      </c>
      <c r="AH19" s="5"/>
      <c r="AI19" s="5"/>
      <c r="AJ19" s="5">
        <f t="shared" si="5"/>
        <v>217.49</v>
      </c>
      <c r="AK19" s="5"/>
      <c r="AL19" s="5"/>
    </row>
    <row r="20" spans="1:38" x14ac:dyDescent="0.3">
      <c r="A20" s="3"/>
      <c r="B20" s="13">
        <v>12</v>
      </c>
      <c r="C20" s="4" t="s">
        <v>19</v>
      </c>
      <c r="D20" s="5">
        <v>204.82999999999998</v>
      </c>
      <c r="E20" s="5">
        <v>154.07</v>
      </c>
      <c r="F20" s="5"/>
      <c r="G20" s="5"/>
      <c r="H20" s="5">
        <v>12.76</v>
      </c>
      <c r="I20" s="5"/>
      <c r="J20" s="5">
        <v>38</v>
      </c>
      <c r="K20" s="5">
        <v>188.98000000000002</v>
      </c>
      <c r="L20" s="5">
        <v>70.94</v>
      </c>
      <c r="M20" s="5"/>
      <c r="N20" s="5">
        <v>85.67</v>
      </c>
      <c r="O20" s="5">
        <v>20.27</v>
      </c>
      <c r="P20" s="5"/>
      <c r="Q20" s="5">
        <v>12.1</v>
      </c>
      <c r="R20" s="5">
        <v>248.25</v>
      </c>
      <c r="S20" s="5">
        <v>128.99</v>
      </c>
      <c r="T20" s="5"/>
      <c r="U20" s="5"/>
      <c r="V20" s="5">
        <v>32.020000000000003</v>
      </c>
      <c r="W20" s="5"/>
      <c r="X20" s="5">
        <v>87.24</v>
      </c>
      <c r="Y20" s="5">
        <v>204.81</v>
      </c>
      <c r="Z20" s="5">
        <v>69.959999999999994</v>
      </c>
      <c r="AA20" s="5"/>
      <c r="AB20" s="5"/>
      <c r="AC20" s="5">
        <v>20.740000000000002</v>
      </c>
      <c r="AD20" s="5">
        <v>114.11</v>
      </c>
      <c r="AE20" s="5"/>
      <c r="AF20" s="5">
        <f t="shared" si="1"/>
        <v>846.86999999999989</v>
      </c>
      <c r="AG20" s="5">
        <f t="shared" si="2"/>
        <v>423.96</v>
      </c>
      <c r="AH20" s="5"/>
      <c r="AI20" s="5">
        <f t="shared" si="4"/>
        <v>85.67</v>
      </c>
      <c r="AJ20" s="5">
        <f t="shared" si="5"/>
        <v>85.79000000000002</v>
      </c>
      <c r="AK20" s="5">
        <f t="shared" si="6"/>
        <v>114.11</v>
      </c>
      <c r="AL20" s="5">
        <f t="shared" si="7"/>
        <v>137.34</v>
      </c>
    </row>
    <row r="21" spans="1:38" x14ac:dyDescent="0.3">
      <c r="A21" s="3"/>
      <c r="B21" s="13">
        <v>13</v>
      </c>
      <c r="C21" s="4" t="s">
        <v>21</v>
      </c>
      <c r="D21" s="5">
        <v>835.83</v>
      </c>
      <c r="E21" s="5">
        <v>835.83</v>
      </c>
      <c r="F21" s="5"/>
      <c r="G21" s="5"/>
      <c r="H21" s="5"/>
      <c r="I21" s="5"/>
      <c r="J21" s="5"/>
      <c r="K21" s="5">
        <v>835.26</v>
      </c>
      <c r="L21" s="5">
        <v>835.26</v>
      </c>
      <c r="M21" s="5"/>
      <c r="N21" s="5"/>
      <c r="O21" s="5"/>
      <c r="P21" s="5"/>
      <c r="Q21" s="5"/>
      <c r="R21" s="5">
        <v>881.07000000000016</v>
      </c>
      <c r="S21" s="5">
        <v>881.07000000000016</v>
      </c>
      <c r="T21" s="5"/>
      <c r="U21" s="5"/>
      <c r="V21" s="5"/>
      <c r="W21" s="5"/>
      <c r="X21" s="5"/>
      <c r="Y21" s="5">
        <v>851.3</v>
      </c>
      <c r="Z21" s="5">
        <v>851.3</v>
      </c>
      <c r="AA21" s="5"/>
      <c r="AB21" s="5"/>
      <c r="AC21" s="5"/>
      <c r="AD21" s="5"/>
      <c r="AE21" s="5"/>
      <c r="AF21" s="5">
        <f t="shared" si="1"/>
        <v>3403.46</v>
      </c>
      <c r="AG21" s="5">
        <f t="shared" si="2"/>
        <v>3403.46</v>
      </c>
      <c r="AH21" s="5"/>
      <c r="AI21" s="5"/>
      <c r="AJ21" s="5"/>
      <c r="AK21" s="5"/>
      <c r="AL21" s="5"/>
    </row>
    <row r="22" spans="1:38" x14ac:dyDescent="0.3">
      <c r="A22" s="3"/>
      <c r="B22" s="13">
        <v>14</v>
      </c>
      <c r="C22" s="4" t="s">
        <v>29</v>
      </c>
      <c r="D22" s="5">
        <v>901.63</v>
      </c>
      <c r="E22" s="5">
        <v>901.63</v>
      </c>
      <c r="F22" s="5"/>
      <c r="G22" s="5"/>
      <c r="H22" s="5"/>
      <c r="I22" s="5"/>
      <c r="J22" s="5"/>
      <c r="K22" s="5">
        <v>910.5</v>
      </c>
      <c r="L22" s="5">
        <v>910.5</v>
      </c>
      <c r="M22" s="5"/>
      <c r="N22" s="5"/>
      <c r="O22" s="5"/>
      <c r="P22" s="5"/>
      <c r="Q22" s="5"/>
      <c r="R22" s="5">
        <v>910.5</v>
      </c>
      <c r="S22" s="5">
        <v>910.5</v>
      </c>
      <c r="T22" s="5"/>
      <c r="U22" s="5"/>
      <c r="V22" s="5"/>
      <c r="W22" s="5"/>
      <c r="X22" s="5"/>
      <c r="Y22" s="5">
        <v>910.5</v>
      </c>
      <c r="Z22" s="5">
        <v>910.5</v>
      </c>
      <c r="AA22" s="5"/>
      <c r="AB22" s="5"/>
      <c r="AC22" s="5"/>
      <c r="AD22" s="5"/>
      <c r="AE22" s="5"/>
      <c r="AF22" s="5">
        <f t="shared" si="1"/>
        <v>3633.13</v>
      </c>
      <c r="AG22" s="5">
        <f t="shared" si="2"/>
        <v>3633.13</v>
      </c>
      <c r="AH22" s="5"/>
      <c r="AI22" s="5"/>
      <c r="AJ22" s="5"/>
      <c r="AK22" s="5"/>
      <c r="AL22" s="5"/>
    </row>
    <row r="23" spans="1:38" x14ac:dyDescent="0.3">
      <c r="A23" s="3"/>
      <c r="B23" s="13">
        <v>15</v>
      </c>
      <c r="C23" s="4" t="s">
        <v>33</v>
      </c>
      <c r="D23" s="5">
        <v>910.5</v>
      </c>
      <c r="E23" s="5">
        <v>910.5</v>
      </c>
      <c r="F23" s="5"/>
      <c r="G23" s="5"/>
      <c r="H23" s="5"/>
      <c r="I23" s="5"/>
      <c r="J23" s="5"/>
      <c r="K23" s="5">
        <v>901.55</v>
      </c>
      <c r="L23" s="5">
        <v>901.55</v>
      </c>
      <c r="M23" s="5"/>
      <c r="N23" s="5"/>
      <c r="O23" s="5"/>
      <c r="P23" s="5"/>
      <c r="Q23" s="5"/>
      <c r="R23" s="5">
        <v>910.5</v>
      </c>
      <c r="S23" s="5">
        <v>910.5</v>
      </c>
      <c r="T23" s="5"/>
      <c r="U23" s="5"/>
      <c r="V23" s="5"/>
      <c r="W23" s="5"/>
      <c r="X23" s="5"/>
      <c r="Y23" s="5">
        <v>910.5</v>
      </c>
      <c r="Z23" s="5">
        <v>910.5</v>
      </c>
      <c r="AA23" s="5"/>
      <c r="AB23" s="5"/>
      <c r="AC23" s="5"/>
      <c r="AD23" s="5"/>
      <c r="AE23" s="5"/>
      <c r="AF23" s="5">
        <f t="shared" si="1"/>
        <v>3633.05</v>
      </c>
      <c r="AG23" s="5">
        <f t="shared" si="2"/>
        <v>3633.05</v>
      </c>
      <c r="AH23" s="5"/>
      <c r="AI23" s="5"/>
      <c r="AJ23" s="5"/>
      <c r="AK23" s="5"/>
      <c r="AL23" s="5"/>
    </row>
    <row r="24" spans="1:38" x14ac:dyDescent="0.3">
      <c r="A24" s="3"/>
      <c r="B24" s="13">
        <v>16</v>
      </c>
      <c r="C24" s="4" t="s">
        <v>30</v>
      </c>
      <c r="D24" s="5">
        <v>692.26</v>
      </c>
      <c r="E24" s="5">
        <v>638.8599999999999</v>
      </c>
      <c r="F24" s="5"/>
      <c r="G24" s="5"/>
      <c r="H24" s="5">
        <v>53.400000000000006</v>
      </c>
      <c r="I24" s="5"/>
      <c r="J24" s="5"/>
      <c r="K24" s="5">
        <v>700.96</v>
      </c>
      <c r="L24" s="5">
        <v>647.56000000000006</v>
      </c>
      <c r="M24" s="5"/>
      <c r="N24" s="5"/>
      <c r="O24" s="5">
        <v>53.400000000000006</v>
      </c>
      <c r="P24" s="5"/>
      <c r="Q24" s="5"/>
      <c r="R24" s="5">
        <v>885.86</v>
      </c>
      <c r="S24" s="5">
        <v>832.28</v>
      </c>
      <c r="T24" s="5"/>
      <c r="U24" s="5"/>
      <c r="V24" s="5">
        <v>53.58</v>
      </c>
      <c r="W24" s="5"/>
      <c r="X24" s="5"/>
      <c r="Y24" s="5">
        <v>803.56000000000006</v>
      </c>
      <c r="Z24" s="5">
        <v>749.61999999999989</v>
      </c>
      <c r="AA24" s="5"/>
      <c r="AB24" s="5"/>
      <c r="AC24" s="5">
        <v>53.94</v>
      </c>
      <c r="AD24" s="5"/>
      <c r="AE24" s="5"/>
      <c r="AF24" s="5">
        <f t="shared" si="1"/>
        <v>3082.64</v>
      </c>
      <c r="AG24" s="5">
        <f t="shared" si="2"/>
        <v>2868.3199999999997</v>
      </c>
      <c r="AH24" s="5"/>
      <c r="AI24" s="5"/>
      <c r="AJ24" s="5">
        <f t="shared" si="5"/>
        <v>214.32</v>
      </c>
      <c r="AK24" s="5"/>
      <c r="AL24" s="5"/>
    </row>
    <row r="25" spans="1:38" x14ac:dyDescent="0.3">
      <c r="A25" s="3"/>
      <c r="B25" s="13">
        <v>17</v>
      </c>
      <c r="C25" s="4" t="s">
        <v>31</v>
      </c>
      <c r="D25" s="5">
        <v>680.45999999999992</v>
      </c>
      <c r="E25" s="5">
        <v>444.34</v>
      </c>
      <c r="F25" s="5">
        <v>214.3</v>
      </c>
      <c r="G25" s="5"/>
      <c r="H25" s="5">
        <v>21.82</v>
      </c>
      <c r="I25" s="5"/>
      <c r="J25" s="5"/>
      <c r="K25" s="5">
        <v>639.22</v>
      </c>
      <c r="L25" s="5">
        <v>279.71000000000004</v>
      </c>
      <c r="M25" s="5">
        <v>230.65</v>
      </c>
      <c r="N25" s="5">
        <v>47</v>
      </c>
      <c r="O25" s="5">
        <v>32.190000000000005</v>
      </c>
      <c r="P25" s="5"/>
      <c r="Q25" s="5">
        <v>49.67</v>
      </c>
      <c r="R25" s="5">
        <v>868.1400000000001</v>
      </c>
      <c r="S25" s="5">
        <v>615.73</v>
      </c>
      <c r="T25" s="5">
        <v>177.25</v>
      </c>
      <c r="U25" s="5"/>
      <c r="V25" s="5">
        <v>35.17</v>
      </c>
      <c r="W25" s="5"/>
      <c r="X25" s="5">
        <v>39.99</v>
      </c>
      <c r="Y25" s="5">
        <v>758.1</v>
      </c>
      <c r="Z25" s="5">
        <v>434</v>
      </c>
      <c r="AA25" s="5">
        <v>174</v>
      </c>
      <c r="AB25" s="5"/>
      <c r="AC25" s="5">
        <v>30.11</v>
      </c>
      <c r="AD25" s="5">
        <v>119.99</v>
      </c>
      <c r="AE25" s="5"/>
      <c r="AF25" s="5">
        <f t="shared" si="1"/>
        <v>2945.9199999999996</v>
      </c>
      <c r="AG25" s="5">
        <f t="shared" si="2"/>
        <v>1773.78</v>
      </c>
      <c r="AH25" s="5">
        <f t="shared" si="3"/>
        <v>796.2</v>
      </c>
      <c r="AI25" s="5">
        <f t="shared" si="4"/>
        <v>47</v>
      </c>
      <c r="AJ25" s="5">
        <f t="shared" si="5"/>
        <v>119.29</v>
      </c>
      <c r="AK25" s="5">
        <f t="shared" si="6"/>
        <v>119.99</v>
      </c>
      <c r="AL25" s="5">
        <f t="shared" si="7"/>
        <v>89.66</v>
      </c>
    </row>
    <row r="26" spans="1:38" x14ac:dyDescent="0.3">
      <c r="A26" s="3"/>
      <c r="B26" s="13">
        <v>18</v>
      </c>
      <c r="C26" s="4" t="s">
        <v>32</v>
      </c>
      <c r="D26" s="5">
        <v>349.99</v>
      </c>
      <c r="E26" s="5">
        <v>158.45000000000002</v>
      </c>
      <c r="F26" s="5"/>
      <c r="G26" s="5"/>
      <c r="H26" s="5">
        <v>57</v>
      </c>
      <c r="I26" s="5"/>
      <c r="J26" s="5">
        <v>134.54000000000002</v>
      </c>
      <c r="K26" s="5">
        <v>650.46</v>
      </c>
      <c r="L26" s="5">
        <v>244.32999999999998</v>
      </c>
      <c r="M26" s="5"/>
      <c r="N26" s="5"/>
      <c r="O26" s="5">
        <v>57</v>
      </c>
      <c r="P26" s="5"/>
      <c r="Q26" s="5">
        <v>349.13</v>
      </c>
      <c r="R26" s="5">
        <v>771.75</v>
      </c>
      <c r="S26" s="5">
        <v>300.77999999999997</v>
      </c>
      <c r="T26" s="5"/>
      <c r="U26" s="5"/>
      <c r="V26" s="5">
        <v>57</v>
      </c>
      <c r="W26" s="5"/>
      <c r="X26" s="5">
        <v>413.97</v>
      </c>
      <c r="Y26" s="5">
        <v>832.97</v>
      </c>
      <c r="Z26" s="5">
        <v>215.99</v>
      </c>
      <c r="AA26" s="5"/>
      <c r="AB26" s="5"/>
      <c r="AC26" s="5">
        <v>38</v>
      </c>
      <c r="AD26" s="5"/>
      <c r="AE26" s="5">
        <v>578.98</v>
      </c>
      <c r="AF26" s="5">
        <f t="shared" si="1"/>
        <v>2605.17</v>
      </c>
      <c r="AG26" s="5">
        <f t="shared" si="2"/>
        <v>919.55</v>
      </c>
      <c r="AH26" s="5"/>
      <c r="AI26" s="5"/>
      <c r="AJ26" s="5">
        <f t="shared" si="5"/>
        <v>209</v>
      </c>
      <c r="AK26" s="5"/>
      <c r="AL26" s="5">
        <f t="shared" si="7"/>
        <v>1476.6200000000001</v>
      </c>
    </row>
    <row r="27" spans="1:38" x14ac:dyDescent="0.3">
      <c r="A27" s="3"/>
      <c r="B27" s="13">
        <v>19</v>
      </c>
      <c r="C27" s="4" t="s">
        <v>34</v>
      </c>
      <c r="D27" s="5">
        <v>796.07999999999993</v>
      </c>
      <c r="E27" s="5">
        <v>563.43999999999994</v>
      </c>
      <c r="F27" s="5">
        <v>143</v>
      </c>
      <c r="G27" s="5"/>
      <c r="H27" s="5">
        <v>89.64</v>
      </c>
      <c r="I27" s="5"/>
      <c r="J27" s="5"/>
      <c r="K27" s="5">
        <v>903.54000000000008</v>
      </c>
      <c r="L27" s="5">
        <v>715.55</v>
      </c>
      <c r="M27" s="5">
        <v>115</v>
      </c>
      <c r="N27" s="5"/>
      <c r="O27" s="5">
        <v>72.990000000000009</v>
      </c>
      <c r="P27" s="5"/>
      <c r="Q27" s="5"/>
      <c r="R27" s="5">
        <v>910.5</v>
      </c>
      <c r="S27" s="5">
        <v>692.26</v>
      </c>
      <c r="T27" s="5">
        <v>113</v>
      </c>
      <c r="U27" s="5"/>
      <c r="V27" s="5">
        <v>105.24000000000001</v>
      </c>
      <c r="W27" s="5"/>
      <c r="X27" s="5"/>
      <c r="Y27" s="5">
        <v>910.5</v>
      </c>
      <c r="Z27" s="5">
        <v>772.01</v>
      </c>
      <c r="AA27" s="5">
        <v>46</v>
      </c>
      <c r="AB27" s="5"/>
      <c r="AC27" s="5">
        <v>92.49</v>
      </c>
      <c r="AD27" s="5"/>
      <c r="AE27" s="5"/>
      <c r="AF27" s="5">
        <f t="shared" si="1"/>
        <v>3520.62</v>
      </c>
      <c r="AG27" s="5">
        <f t="shared" si="2"/>
        <v>2743.2599999999998</v>
      </c>
      <c r="AH27" s="5">
        <f t="shared" si="3"/>
        <v>417</v>
      </c>
      <c r="AI27" s="5"/>
      <c r="AJ27" s="5">
        <f t="shared" si="5"/>
        <v>360.36</v>
      </c>
      <c r="AK27" s="5"/>
      <c r="AL27" s="5"/>
    </row>
    <row r="28" spans="1:38" x14ac:dyDescent="0.3">
      <c r="A28" s="3"/>
      <c r="B28" s="13">
        <v>20</v>
      </c>
      <c r="C28" s="4" t="s">
        <v>41</v>
      </c>
      <c r="D28" s="5">
        <v>910.5</v>
      </c>
      <c r="E28" s="5">
        <v>910.5</v>
      </c>
      <c r="F28" s="5"/>
      <c r="G28" s="5"/>
      <c r="H28" s="5"/>
      <c r="I28" s="5"/>
      <c r="J28" s="5"/>
      <c r="K28" s="5">
        <v>910.5</v>
      </c>
      <c r="L28" s="5">
        <v>910.5</v>
      </c>
      <c r="M28" s="5"/>
      <c r="N28" s="5"/>
      <c r="O28" s="5"/>
      <c r="P28" s="5"/>
      <c r="Q28" s="5"/>
      <c r="R28" s="5">
        <v>910.5</v>
      </c>
      <c r="S28" s="5">
        <v>910.5</v>
      </c>
      <c r="T28" s="5"/>
      <c r="U28" s="5"/>
      <c r="V28" s="5"/>
      <c r="W28" s="5"/>
      <c r="X28" s="5"/>
      <c r="Y28" s="5">
        <v>910.5</v>
      </c>
      <c r="Z28" s="5">
        <v>910.5</v>
      </c>
      <c r="AA28" s="5"/>
      <c r="AB28" s="5"/>
      <c r="AC28" s="5"/>
      <c r="AD28" s="5"/>
      <c r="AE28" s="5"/>
      <c r="AF28" s="5">
        <f t="shared" si="1"/>
        <v>3642</v>
      </c>
      <c r="AG28" s="5">
        <f t="shared" si="2"/>
        <v>3642</v>
      </c>
      <c r="AH28" s="5"/>
      <c r="AI28" s="5"/>
      <c r="AJ28" s="5"/>
      <c r="AK28" s="5"/>
      <c r="AL28" s="5"/>
    </row>
    <row r="29" spans="1:38" x14ac:dyDescent="0.3">
      <c r="A29" s="3"/>
      <c r="B29" s="13">
        <v>21</v>
      </c>
      <c r="C29" s="4" t="s">
        <v>24</v>
      </c>
      <c r="D29" s="5">
        <v>869.58999999999992</v>
      </c>
      <c r="E29" s="5">
        <v>359.96</v>
      </c>
      <c r="F29" s="5">
        <v>289.02999999999997</v>
      </c>
      <c r="G29" s="5">
        <v>132.30000000000001</v>
      </c>
      <c r="H29" s="5">
        <v>88.3</v>
      </c>
      <c r="I29" s="5"/>
      <c r="J29" s="5"/>
      <c r="K29" s="5">
        <v>910.5</v>
      </c>
      <c r="L29" s="5">
        <v>248.45999999999998</v>
      </c>
      <c r="M29" s="5">
        <v>147.03</v>
      </c>
      <c r="N29" s="5">
        <v>132.30000000000001</v>
      </c>
      <c r="O29" s="5">
        <v>104.31</v>
      </c>
      <c r="P29" s="5">
        <v>278.40000000000003</v>
      </c>
      <c r="Q29" s="5"/>
      <c r="R29" s="5">
        <v>910.5</v>
      </c>
      <c r="S29" s="5">
        <v>391.29999999999995</v>
      </c>
      <c r="T29" s="5">
        <v>184.72</v>
      </c>
      <c r="U29" s="5">
        <v>151.68</v>
      </c>
      <c r="V29" s="5">
        <v>110.65</v>
      </c>
      <c r="W29" s="5">
        <v>72.150000000000006</v>
      </c>
      <c r="X29" s="5"/>
      <c r="Y29" s="5">
        <v>889.37</v>
      </c>
      <c r="Z29" s="5">
        <v>150.71</v>
      </c>
      <c r="AA29" s="5">
        <v>529.26</v>
      </c>
      <c r="AB29" s="5">
        <v>88.2</v>
      </c>
      <c r="AC29" s="5">
        <v>73.099999999999994</v>
      </c>
      <c r="AD29" s="5">
        <v>48.1</v>
      </c>
      <c r="AE29" s="5"/>
      <c r="AF29" s="5">
        <f t="shared" si="1"/>
        <v>3579.96</v>
      </c>
      <c r="AG29" s="5">
        <f t="shared" si="2"/>
        <v>1150.4299999999998</v>
      </c>
      <c r="AH29" s="5">
        <f t="shared" si="3"/>
        <v>1150.04</v>
      </c>
      <c r="AI29" s="5">
        <f t="shared" si="4"/>
        <v>504.48</v>
      </c>
      <c r="AJ29" s="5">
        <f t="shared" si="5"/>
        <v>376.36</v>
      </c>
      <c r="AK29" s="5">
        <f t="shared" si="6"/>
        <v>398.65000000000009</v>
      </c>
      <c r="AL29" s="5"/>
    </row>
    <row r="30" spans="1:38" x14ac:dyDescent="0.3">
      <c r="A30" s="3"/>
      <c r="B30" s="13">
        <v>22</v>
      </c>
      <c r="C30" s="4" t="s">
        <v>25</v>
      </c>
      <c r="D30" s="5">
        <v>466.16999999999996</v>
      </c>
      <c r="E30" s="5">
        <v>379.73999999999995</v>
      </c>
      <c r="F30" s="5"/>
      <c r="G30" s="5"/>
      <c r="H30" s="5">
        <v>53.699999999999996</v>
      </c>
      <c r="I30" s="5"/>
      <c r="J30" s="5">
        <v>32.729999999999997</v>
      </c>
      <c r="K30" s="5">
        <v>410.92999999999995</v>
      </c>
      <c r="L30" s="5">
        <v>356.9</v>
      </c>
      <c r="M30" s="5"/>
      <c r="N30" s="5"/>
      <c r="O30" s="5">
        <v>54.029999999999994</v>
      </c>
      <c r="P30" s="5"/>
      <c r="Q30" s="5"/>
      <c r="R30" s="5">
        <v>674.6</v>
      </c>
      <c r="S30" s="5">
        <v>447.07</v>
      </c>
      <c r="T30" s="5">
        <v>190.83</v>
      </c>
      <c r="U30" s="5"/>
      <c r="V30" s="5">
        <v>36.700000000000003</v>
      </c>
      <c r="W30" s="5"/>
      <c r="X30" s="5"/>
      <c r="Y30" s="5">
        <v>399.28</v>
      </c>
      <c r="Z30" s="5">
        <v>248.57</v>
      </c>
      <c r="AA30" s="5"/>
      <c r="AB30" s="5"/>
      <c r="AC30" s="5">
        <v>54.56</v>
      </c>
      <c r="AD30" s="5">
        <v>96.149999999999991</v>
      </c>
      <c r="AE30" s="5"/>
      <c r="AF30" s="5">
        <f t="shared" si="1"/>
        <v>1950.9799999999998</v>
      </c>
      <c r="AG30" s="5">
        <f t="shared" si="2"/>
        <v>1432.2799999999997</v>
      </c>
      <c r="AH30" s="5">
        <f t="shared" si="3"/>
        <v>190.83</v>
      </c>
      <c r="AI30" s="5"/>
      <c r="AJ30" s="5">
        <f t="shared" si="5"/>
        <v>198.99</v>
      </c>
      <c r="AK30" s="5">
        <f t="shared" si="6"/>
        <v>96.149999999999991</v>
      </c>
      <c r="AL30" s="5">
        <f t="shared" si="7"/>
        <v>32.729999999999997</v>
      </c>
    </row>
    <row r="31" spans="1:38" x14ac:dyDescent="0.3">
      <c r="A31" s="3"/>
      <c r="B31" s="13">
        <v>23</v>
      </c>
      <c r="C31" s="4" t="s">
        <v>26</v>
      </c>
      <c r="D31" s="5">
        <v>699.03</v>
      </c>
      <c r="E31" s="5">
        <v>250.24</v>
      </c>
      <c r="F31" s="5">
        <v>350</v>
      </c>
      <c r="G31" s="5"/>
      <c r="H31" s="5">
        <v>98.79</v>
      </c>
      <c r="I31" s="5"/>
      <c r="J31" s="5"/>
      <c r="K31" s="5">
        <v>677.55</v>
      </c>
      <c r="L31" s="5">
        <v>268.96000000000004</v>
      </c>
      <c r="M31" s="5">
        <v>117</v>
      </c>
      <c r="N31" s="5">
        <v>80.47</v>
      </c>
      <c r="O31" s="5">
        <v>116.12</v>
      </c>
      <c r="P31" s="5">
        <v>95</v>
      </c>
      <c r="Q31" s="5"/>
      <c r="R31" s="5">
        <v>747.39</v>
      </c>
      <c r="S31" s="5">
        <v>290.2</v>
      </c>
      <c r="T31" s="5">
        <v>290</v>
      </c>
      <c r="U31" s="5"/>
      <c r="V31" s="5">
        <v>114.19</v>
      </c>
      <c r="W31" s="5">
        <v>53</v>
      </c>
      <c r="X31" s="5"/>
      <c r="Y31" s="5">
        <v>561.72</v>
      </c>
      <c r="Z31" s="5">
        <v>278</v>
      </c>
      <c r="AA31" s="5">
        <v>167.5</v>
      </c>
      <c r="AB31" s="5"/>
      <c r="AC31" s="5">
        <v>116.22</v>
      </c>
      <c r="AD31" s="5"/>
      <c r="AE31" s="5"/>
      <c r="AF31" s="5">
        <f t="shared" si="1"/>
        <v>2685.6899999999996</v>
      </c>
      <c r="AG31" s="5">
        <f t="shared" si="2"/>
        <v>1087.4000000000001</v>
      </c>
      <c r="AH31" s="5">
        <f t="shared" si="3"/>
        <v>924.5</v>
      </c>
      <c r="AI31" s="5">
        <f t="shared" si="4"/>
        <v>80.47</v>
      </c>
      <c r="AJ31" s="5">
        <f t="shared" si="5"/>
        <v>445.32000000000005</v>
      </c>
      <c r="AK31" s="5">
        <f t="shared" si="6"/>
        <v>148</v>
      </c>
      <c r="AL31" s="5"/>
    </row>
    <row r="32" spans="1:38" x14ac:dyDescent="0.3">
      <c r="A32" s="3"/>
      <c r="B32" s="13">
        <v>24</v>
      </c>
      <c r="C32" s="4" t="s">
        <v>27</v>
      </c>
      <c r="D32" s="5">
        <v>638.51</v>
      </c>
      <c r="E32" s="5">
        <v>638.51</v>
      </c>
      <c r="F32" s="5"/>
      <c r="G32" s="5"/>
      <c r="H32" s="5"/>
      <c r="I32" s="5"/>
      <c r="J32" s="5"/>
      <c r="K32" s="5">
        <v>586.35</v>
      </c>
      <c r="L32" s="5">
        <v>586.35</v>
      </c>
      <c r="M32" s="5"/>
      <c r="N32" s="5"/>
      <c r="O32" s="5"/>
      <c r="P32" s="5"/>
      <c r="Q32" s="5"/>
      <c r="R32" s="5">
        <v>652.55000000000007</v>
      </c>
      <c r="S32" s="5">
        <v>652.55000000000007</v>
      </c>
      <c r="T32" s="5"/>
      <c r="U32" s="5"/>
      <c r="V32" s="5"/>
      <c r="W32" s="5"/>
      <c r="X32" s="5"/>
      <c r="Y32" s="5">
        <v>648.75</v>
      </c>
      <c r="Z32" s="5">
        <v>648.75</v>
      </c>
      <c r="AA32" s="5"/>
      <c r="AB32" s="5"/>
      <c r="AC32" s="5"/>
      <c r="AD32" s="5"/>
      <c r="AE32" s="5"/>
      <c r="AF32" s="5">
        <f t="shared" si="1"/>
        <v>2526.1600000000003</v>
      </c>
      <c r="AG32" s="5">
        <f t="shared" si="2"/>
        <v>2526.1600000000003</v>
      </c>
      <c r="AH32" s="5"/>
      <c r="AI32" s="5"/>
      <c r="AJ32" s="5"/>
      <c r="AK32" s="5"/>
      <c r="AL32" s="5"/>
    </row>
    <row r="33" spans="1:38" x14ac:dyDescent="0.3">
      <c r="A33" s="3"/>
      <c r="B33" s="4"/>
      <c r="C33" s="7" t="s">
        <v>35</v>
      </c>
      <c r="D33" s="9">
        <v>17405.029999999995</v>
      </c>
      <c r="E33" s="9">
        <v>13734.039999999999</v>
      </c>
      <c r="F33" s="9">
        <v>2189.6999999999998</v>
      </c>
      <c r="G33" s="9">
        <v>199.33</v>
      </c>
      <c r="H33" s="9">
        <v>934.20999999999992</v>
      </c>
      <c r="I33" s="9">
        <v>24</v>
      </c>
      <c r="J33" s="9">
        <v>323.75000000000006</v>
      </c>
      <c r="K33" s="9">
        <v>16994.41</v>
      </c>
      <c r="L33" s="9">
        <v>13289.729999999998</v>
      </c>
      <c r="M33" s="9">
        <v>1171.95</v>
      </c>
      <c r="N33" s="9">
        <v>672.85000000000014</v>
      </c>
      <c r="O33" s="9">
        <v>939.68</v>
      </c>
      <c r="P33" s="9">
        <v>442.40000000000003</v>
      </c>
      <c r="Q33" s="9">
        <v>467.9</v>
      </c>
      <c r="R33" s="9">
        <v>18766.95</v>
      </c>
      <c r="S33" s="9">
        <v>15057.04</v>
      </c>
      <c r="T33" s="9">
        <v>1749.36</v>
      </c>
      <c r="U33" s="9">
        <v>151.68</v>
      </c>
      <c r="V33" s="9">
        <v>1042.52</v>
      </c>
      <c r="W33" s="9">
        <v>149.15</v>
      </c>
      <c r="X33" s="9">
        <v>617.20000000000005</v>
      </c>
      <c r="Y33" s="9">
        <v>17786.09</v>
      </c>
      <c r="Z33" s="9">
        <v>13444.259999999998</v>
      </c>
      <c r="AA33" s="9">
        <v>1943.84</v>
      </c>
      <c r="AB33" s="9">
        <v>88.2</v>
      </c>
      <c r="AC33" s="9">
        <v>1030.6500000000001</v>
      </c>
      <c r="AD33" s="9">
        <v>610.79999999999995</v>
      </c>
      <c r="AE33" s="9">
        <v>668.34</v>
      </c>
      <c r="AF33" s="9">
        <f>SUM(AF9:AF32)</f>
        <v>70952.48000000001</v>
      </c>
      <c r="AG33" s="9">
        <f t="shared" ref="AG33:AL33" si="8">SUM(AG9:AG32)</f>
        <v>55534.970000000008</v>
      </c>
      <c r="AH33" s="9">
        <f t="shared" si="8"/>
        <v>7054.8499999999995</v>
      </c>
      <c r="AI33" s="9">
        <f t="shared" si="8"/>
        <v>1112.0600000000002</v>
      </c>
      <c r="AJ33" s="9">
        <f t="shared" si="8"/>
        <v>3947.06</v>
      </c>
      <c r="AK33" s="9">
        <f t="shared" si="8"/>
        <v>1226.3500000000001</v>
      </c>
      <c r="AL33" s="9">
        <f t="shared" si="8"/>
        <v>2077.19</v>
      </c>
    </row>
    <row r="34" spans="1:38" x14ac:dyDescent="0.3">
      <c r="A34" s="3"/>
      <c r="B34" s="63"/>
      <c r="C34" s="63"/>
      <c r="D34" s="63"/>
      <c r="E34" s="10"/>
      <c r="F34" s="3"/>
      <c r="G34" s="2"/>
      <c r="H34" s="1"/>
      <c r="I34" s="1"/>
      <c r="J34" s="1"/>
    </row>
    <row r="35" spans="1:38" x14ac:dyDescent="0.3">
      <c r="A35" s="3"/>
      <c r="B35" s="64"/>
      <c r="C35" s="64"/>
      <c r="D35" s="64"/>
      <c r="E35" s="3"/>
      <c r="F35" s="3"/>
      <c r="G35" s="1"/>
      <c r="H35" s="1"/>
      <c r="I35" s="1"/>
      <c r="J35" s="1"/>
    </row>
    <row r="36" spans="1:38" x14ac:dyDescent="0.3">
      <c r="A36" s="3"/>
      <c r="B36" s="68"/>
      <c r="C36" s="68"/>
      <c r="D36" s="33"/>
      <c r="E36" s="3"/>
      <c r="F36" s="3"/>
      <c r="G36" s="1"/>
      <c r="H36" s="1"/>
      <c r="I36" s="1"/>
      <c r="J36" s="1"/>
    </row>
    <row r="37" spans="1:38" x14ac:dyDescent="0.3">
      <c r="A37" s="3"/>
      <c r="B37" s="69"/>
      <c r="C37" s="69"/>
      <c r="D37" s="69"/>
      <c r="E37" s="3"/>
      <c r="F37" s="3"/>
      <c r="G37" s="1"/>
      <c r="H37" s="1"/>
      <c r="I37" s="1"/>
      <c r="J37" s="1"/>
    </row>
    <row r="38" spans="1:38" x14ac:dyDescent="0.3">
      <c r="A38" s="3"/>
      <c r="B38" s="68"/>
      <c r="C38" s="68"/>
      <c r="D38" s="33"/>
      <c r="E38" s="3"/>
      <c r="F38" s="3"/>
      <c r="G38" s="1"/>
      <c r="H38" s="1"/>
      <c r="I38" s="1"/>
      <c r="J38" s="1"/>
    </row>
    <row r="39" spans="1:38" x14ac:dyDescent="0.3">
      <c r="A39" s="3"/>
      <c r="B39" s="3"/>
      <c r="C39" s="32"/>
      <c r="D39" s="3"/>
      <c r="E39" s="3"/>
      <c r="F39" s="3"/>
      <c r="G39" s="1"/>
      <c r="H39" s="1"/>
      <c r="I39" s="1"/>
      <c r="J39" s="1"/>
    </row>
    <row r="40" spans="1:38" x14ac:dyDescent="0.3">
      <c r="A40" s="3"/>
      <c r="B40" s="67"/>
      <c r="C40" s="67"/>
      <c r="D40" s="33"/>
      <c r="E40" s="3"/>
      <c r="F40" s="3"/>
      <c r="G40" s="1"/>
      <c r="H40" s="1"/>
      <c r="I40" s="1"/>
      <c r="J40" s="1"/>
    </row>
    <row r="41" spans="1:38" x14ac:dyDescent="0.3">
      <c r="A41" s="3"/>
      <c r="B41" s="20"/>
      <c r="C41" s="32"/>
      <c r="D41" s="3"/>
      <c r="E41" s="3"/>
      <c r="F41" s="3"/>
      <c r="G41" s="1"/>
      <c r="H41" s="1"/>
      <c r="I41" s="1"/>
      <c r="J41" s="1"/>
    </row>
    <row r="42" spans="1:38" x14ac:dyDescent="0.3">
      <c r="A42" s="3"/>
      <c r="B42" s="67"/>
      <c r="C42" s="67"/>
      <c r="D42" s="3"/>
      <c r="E42" s="3"/>
      <c r="F42" s="3"/>
      <c r="G42" s="1"/>
      <c r="H42" s="1"/>
      <c r="I42" s="1"/>
      <c r="J42" s="1"/>
    </row>
    <row r="43" spans="1:38" x14ac:dyDescent="0.3">
      <c r="A43" s="3"/>
      <c r="B43" s="67"/>
      <c r="C43" s="67"/>
      <c r="D43" s="3"/>
      <c r="E43" s="3"/>
      <c r="F43" s="3"/>
      <c r="G43" s="1"/>
      <c r="H43" s="1"/>
      <c r="I43" s="1"/>
      <c r="J43" s="1"/>
    </row>
    <row r="44" spans="1:38" x14ac:dyDescent="0.3">
      <c r="A44" s="3"/>
      <c r="B44" s="3"/>
      <c r="C44" s="3"/>
      <c r="D44" s="3"/>
      <c r="E44" s="3"/>
      <c r="F44" s="3"/>
      <c r="G44" s="1"/>
      <c r="H44" s="1"/>
      <c r="I44" s="1"/>
      <c r="J44" s="1"/>
    </row>
    <row r="45" spans="1:38" x14ac:dyDescent="0.3">
      <c r="A45" s="3"/>
      <c r="B45" s="3"/>
      <c r="C45" s="3"/>
      <c r="D45" s="3"/>
      <c r="E45" s="3"/>
      <c r="F45" s="3"/>
      <c r="G45" s="1"/>
      <c r="H45" s="1"/>
      <c r="I45" s="1"/>
      <c r="J45" s="1"/>
    </row>
    <row r="46" spans="1:38" x14ac:dyDescent="0.3">
      <c r="A46" s="3"/>
      <c r="B46" s="3"/>
      <c r="C46" s="3"/>
      <c r="D46" s="3"/>
      <c r="E46" s="3"/>
      <c r="F46" s="3"/>
      <c r="G46" s="22"/>
      <c r="H46" s="1"/>
      <c r="I46" s="1"/>
      <c r="J46" s="1"/>
    </row>
    <row r="47" spans="1:38" x14ac:dyDescent="0.3">
      <c r="A47" s="1"/>
      <c r="B47" s="1"/>
      <c r="C47" s="1"/>
      <c r="D47" s="1"/>
      <c r="E47" s="1"/>
      <c r="F47" s="1"/>
      <c r="G47" s="23"/>
      <c r="H47" s="1"/>
      <c r="I47" s="1"/>
      <c r="J47" s="1"/>
    </row>
    <row r="48" spans="1:38" x14ac:dyDescent="0.3">
      <c r="A48" s="1"/>
      <c r="B48" s="1"/>
      <c r="C48" s="1"/>
      <c r="D48" s="1"/>
      <c r="E48" s="1"/>
      <c r="F48" s="1"/>
      <c r="G48" s="22"/>
      <c r="H48" s="1"/>
      <c r="I48" s="1"/>
      <c r="J48" s="1"/>
    </row>
    <row r="49" spans="1:10" x14ac:dyDescent="0.3">
      <c r="A49" s="2"/>
      <c r="B49" s="2"/>
      <c r="C49" s="21"/>
      <c r="D49" s="2"/>
      <c r="E49" s="2"/>
      <c r="F49" s="2"/>
      <c r="G49" s="24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25"/>
      <c r="H50" s="1"/>
      <c r="I50" s="1"/>
      <c r="J50" s="1"/>
    </row>
    <row r="51" spans="1:10" ht="17.399999999999999" x14ac:dyDescent="0.3">
      <c r="A51" s="1"/>
      <c r="B51" s="1"/>
      <c r="C51" s="1"/>
      <c r="D51" s="1"/>
      <c r="E51" s="1"/>
      <c r="F51" s="1"/>
      <c r="G51" s="26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27"/>
      <c r="H52" s="27"/>
      <c r="I52" s="27"/>
      <c r="J52" s="27"/>
    </row>
    <row r="53" spans="1:10" x14ac:dyDescent="0.3">
      <c r="A53" s="1"/>
      <c r="B53" s="1"/>
      <c r="C53" s="1"/>
      <c r="D53" s="1"/>
      <c r="E53" s="1"/>
      <c r="F53" s="1"/>
      <c r="G53" s="28"/>
      <c r="H53" s="28"/>
      <c r="I53" s="29"/>
      <c r="J53" s="28"/>
    </row>
    <row r="54" spans="1:10" x14ac:dyDescent="0.3">
      <c r="A54" s="1"/>
      <c r="B54" s="1"/>
      <c r="C54" s="1"/>
      <c r="D54" s="1"/>
      <c r="E54" s="1"/>
      <c r="F54" s="1"/>
      <c r="G54" s="30"/>
      <c r="H54" s="30"/>
      <c r="I54" s="31"/>
      <c r="J54" s="28"/>
    </row>
    <row r="55" spans="1:10" x14ac:dyDescent="0.3">
      <c r="A55" s="1"/>
      <c r="B55" s="1"/>
      <c r="C55" s="1"/>
      <c r="D55" s="1"/>
      <c r="E55" s="1"/>
      <c r="F55" s="1"/>
      <c r="G55" s="30"/>
      <c r="H55" s="30"/>
      <c r="I55" s="31"/>
      <c r="J55" s="28"/>
    </row>
    <row r="56" spans="1:10" x14ac:dyDescent="0.3">
      <c r="A56" s="1"/>
      <c r="B56" s="1"/>
      <c r="C56" s="1"/>
      <c r="D56" s="1"/>
      <c r="E56" s="1"/>
      <c r="F56" s="1"/>
      <c r="G56" s="28"/>
      <c r="H56" s="28"/>
      <c r="I56" s="29"/>
      <c r="J56" s="28"/>
    </row>
    <row r="57" spans="1:10" x14ac:dyDescent="0.3">
      <c r="A57" s="1"/>
      <c r="B57" s="1"/>
      <c r="C57" s="1"/>
      <c r="D57" s="1"/>
      <c r="E57" s="1"/>
      <c r="F57" s="1"/>
      <c r="G57" s="28"/>
      <c r="H57" s="28"/>
      <c r="I57" s="28"/>
      <c r="J57" s="28"/>
    </row>
    <row r="58" spans="1:10" x14ac:dyDescent="0.3">
      <c r="A58" s="1"/>
      <c r="B58" s="1"/>
      <c r="C58" s="1"/>
      <c r="D58" s="1"/>
      <c r="E58" s="1"/>
      <c r="F58" s="1"/>
      <c r="G58" s="28"/>
      <c r="H58" s="28"/>
      <c r="I58" s="29"/>
      <c r="J58" s="28"/>
    </row>
    <row r="59" spans="1:10" x14ac:dyDescent="0.3">
      <c r="A59" s="1"/>
      <c r="B59" s="1"/>
      <c r="C59" s="1"/>
      <c r="D59" s="1"/>
      <c r="E59" s="1"/>
      <c r="F59" s="1"/>
      <c r="G59" s="28"/>
      <c r="H59" s="28"/>
      <c r="I59" s="29"/>
      <c r="J59" s="28"/>
    </row>
    <row r="60" spans="1:10" x14ac:dyDescent="0.3">
      <c r="A60" s="1"/>
      <c r="B60" s="1"/>
      <c r="C60" s="1"/>
      <c r="D60" s="1"/>
      <c r="E60" s="1"/>
      <c r="F60" s="1"/>
      <c r="G60" s="28"/>
      <c r="H60" s="28"/>
      <c r="I60" s="29"/>
      <c r="J60" s="28"/>
    </row>
    <row r="61" spans="1:10" x14ac:dyDescent="0.3">
      <c r="A61" s="1"/>
      <c r="B61" s="1"/>
      <c r="C61" s="1"/>
      <c r="D61" s="1"/>
      <c r="E61" s="1"/>
      <c r="F61" s="1"/>
      <c r="G61" s="28"/>
      <c r="H61" s="28"/>
      <c r="I61" s="29"/>
      <c r="J61" s="28"/>
    </row>
    <row r="62" spans="1:10" x14ac:dyDescent="0.3">
      <c r="A62" s="1"/>
      <c r="B62" s="1"/>
      <c r="C62" s="1"/>
      <c r="D62" s="1"/>
      <c r="E62" s="1"/>
      <c r="F62" s="1"/>
      <c r="G62" s="28"/>
      <c r="H62" s="28"/>
      <c r="I62" s="29"/>
      <c r="J62" s="28"/>
    </row>
    <row r="63" spans="1:10" x14ac:dyDescent="0.3">
      <c r="A63" s="1"/>
      <c r="B63" s="1"/>
      <c r="C63" s="1"/>
      <c r="D63" s="1"/>
      <c r="E63" s="1"/>
      <c r="F63" s="1"/>
      <c r="G63" s="28"/>
      <c r="H63" s="28"/>
      <c r="I63" s="29"/>
      <c r="J63" s="28"/>
    </row>
    <row r="64" spans="1:10" x14ac:dyDescent="0.3">
      <c r="A64" s="1"/>
      <c r="B64" s="1"/>
      <c r="C64" s="1"/>
      <c r="D64" s="1"/>
      <c r="E64" s="1"/>
      <c r="F64" s="1"/>
      <c r="G64" s="28"/>
      <c r="H64" s="28"/>
      <c r="I64" s="29"/>
      <c r="J64" s="28"/>
    </row>
    <row r="65" spans="7:10" x14ac:dyDescent="0.3">
      <c r="G65" s="30"/>
      <c r="H65" s="30"/>
      <c r="I65" s="31"/>
      <c r="J65" s="28"/>
    </row>
    <row r="66" spans="7:10" x14ac:dyDescent="0.3">
      <c r="G66" s="30"/>
      <c r="H66" s="30"/>
      <c r="I66" s="31"/>
      <c r="J66" s="28"/>
    </row>
    <row r="67" spans="7:10" x14ac:dyDescent="0.3">
      <c r="G67" s="28"/>
      <c r="H67" s="28"/>
      <c r="I67" s="29"/>
      <c r="J67" s="28"/>
    </row>
    <row r="68" spans="7:10" x14ac:dyDescent="0.3">
      <c r="G68" s="28"/>
      <c r="H68" s="28"/>
      <c r="I68" s="29"/>
      <c r="J68" s="28"/>
    </row>
    <row r="69" spans="7:10" x14ac:dyDescent="0.3">
      <c r="G69" s="28"/>
      <c r="H69" s="28"/>
      <c r="I69" s="29"/>
      <c r="J69" s="28"/>
    </row>
    <row r="70" spans="7:10" x14ac:dyDescent="0.3">
      <c r="G70" s="28"/>
      <c r="H70" s="28"/>
      <c r="I70" s="29"/>
      <c r="J70" s="28"/>
    </row>
    <row r="71" spans="7:10" x14ac:dyDescent="0.3">
      <c r="G71" s="28"/>
      <c r="H71" s="28"/>
      <c r="I71" s="29"/>
      <c r="J71" s="28"/>
    </row>
    <row r="72" spans="7:10" x14ac:dyDescent="0.3">
      <c r="G72" s="28"/>
      <c r="H72" s="28"/>
      <c r="I72" s="29"/>
      <c r="J72" s="28"/>
    </row>
  </sheetData>
  <mergeCells count="29">
    <mergeCell ref="AF6:AL6"/>
    <mergeCell ref="Y7:Y8"/>
    <mergeCell ref="R7:R8"/>
    <mergeCell ref="K7:K8"/>
    <mergeCell ref="K6:Q6"/>
    <mergeCell ref="R6:X6"/>
    <mergeCell ref="Y6:AE6"/>
    <mergeCell ref="B43:C43"/>
    <mergeCell ref="B36:C36"/>
    <mergeCell ref="B37:D37"/>
    <mergeCell ref="B38:C38"/>
    <mergeCell ref="B40:C40"/>
    <mergeCell ref="B42:C42"/>
    <mergeCell ref="B34:D34"/>
    <mergeCell ref="B35:D35"/>
    <mergeCell ref="A3:J3"/>
    <mergeCell ref="AF5:AL5"/>
    <mergeCell ref="B1:G1"/>
    <mergeCell ref="A5:J5"/>
    <mergeCell ref="D7:D8"/>
    <mergeCell ref="E7:J7"/>
    <mergeCell ref="D6:J6"/>
    <mergeCell ref="L7:Q7"/>
    <mergeCell ref="S7:X7"/>
    <mergeCell ref="Z7:AE7"/>
    <mergeCell ref="AG7:AL7"/>
    <mergeCell ref="B6:B8"/>
    <mergeCell ref="C6:C8"/>
    <mergeCell ref="AF7:AF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35C0-7D38-4CC5-B213-06C666B8F979}">
  <dimension ref="A1:AL43"/>
  <sheetViews>
    <sheetView topLeftCell="K10" workbookViewId="0">
      <selection activeCell="AF34" sqref="AF34"/>
    </sheetView>
  </sheetViews>
  <sheetFormatPr defaultRowHeight="14.4" x14ac:dyDescent="0.3"/>
  <cols>
    <col min="1" max="1" width="3" customWidth="1"/>
    <col min="2" max="2" width="5.109375" customWidth="1"/>
    <col min="3" max="3" width="21.5546875" customWidth="1"/>
    <col min="4" max="5" width="10.88671875" customWidth="1"/>
    <col min="11" max="12" width="10.33203125" customWidth="1"/>
    <col min="18" max="18" width="10" customWidth="1"/>
    <col min="19" max="19" width="10.33203125" customWidth="1"/>
    <col min="25" max="25" width="10.44140625" customWidth="1"/>
    <col min="26" max="26" width="10.33203125" customWidth="1"/>
  </cols>
  <sheetData>
    <row r="1" spans="1:38" x14ac:dyDescent="0.3">
      <c r="A1" s="3"/>
      <c r="B1" s="49" t="s">
        <v>0</v>
      </c>
      <c r="C1" s="49"/>
      <c r="D1" s="49"/>
      <c r="E1" s="49"/>
      <c r="F1" s="49"/>
      <c r="G1" s="49"/>
      <c r="H1" s="11"/>
      <c r="I1" s="11"/>
      <c r="J1" s="11"/>
    </row>
    <row r="2" spans="1:38" x14ac:dyDescent="0.3">
      <c r="A2" s="3"/>
      <c r="B2" s="12"/>
      <c r="C2" s="12"/>
      <c r="D2" s="11"/>
      <c r="E2" s="11"/>
      <c r="F2" s="11"/>
      <c r="G2" s="11"/>
      <c r="H2" s="11"/>
      <c r="I2" s="11"/>
      <c r="J2" s="11"/>
    </row>
    <row r="3" spans="1:38" x14ac:dyDescent="0.3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38" x14ac:dyDescent="0.3">
      <c r="A4" s="3"/>
      <c r="B4" s="3"/>
      <c r="C4" s="3"/>
      <c r="D4" s="3"/>
      <c r="E4" s="3"/>
      <c r="F4" s="3"/>
      <c r="G4" s="2"/>
      <c r="H4" s="1"/>
      <c r="I4" s="1"/>
      <c r="J4" s="1"/>
    </row>
    <row r="5" spans="1:38" ht="15.6" x14ac:dyDescent="0.3">
      <c r="A5" s="53" t="s">
        <v>46</v>
      </c>
      <c r="B5" s="53"/>
      <c r="C5" s="53"/>
      <c r="D5" s="53"/>
      <c r="E5" s="53"/>
      <c r="F5" s="53"/>
      <c r="G5" s="53"/>
      <c r="H5" s="53"/>
      <c r="I5" s="53"/>
      <c r="J5" s="53"/>
    </row>
    <row r="6" spans="1:38" ht="15.6" x14ac:dyDescent="0.3">
      <c r="A6" s="19"/>
      <c r="B6" s="50" t="s">
        <v>2</v>
      </c>
      <c r="C6" s="50" t="s">
        <v>3</v>
      </c>
      <c r="D6" s="57" t="s">
        <v>47</v>
      </c>
      <c r="E6" s="58"/>
      <c r="F6" s="58"/>
      <c r="G6" s="58"/>
      <c r="H6" s="58"/>
      <c r="I6" s="58"/>
      <c r="J6" s="59"/>
      <c r="K6" s="60" t="s">
        <v>48</v>
      </c>
      <c r="L6" s="61"/>
      <c r="M6" s="61"/>
      <c r="N6" s="61"/>
      <c r="O6" s="61"/>
      <c r="P6" s="61"/>
      <c r="Q6" s="62"/>
      <c r="R6" s="60" t="s">
        <v>49</v>
      </c>
      <c r="S6" s="61"/>
      <c r="T6" s="61"/>
      <c r="U6" s="61"/>
      <c r="V6" s="61"/>
      <c r="W6" s="61"/>
      <c r="X6" s="62"/>
      <c r="Y6" s="60" t="s">
        <v>51</v>
      </c>
      <c r="Z6" s="61"/>
      <c r="AA6" s="61"/>
      <c r="AB6" s="61"/>
      <c r="AC6" s="61"/>
      <c r="AD6" s="61"/>
      <c r="AE6" s="62"/>
      <c r="AF6" s="54" t="s">
        <v>50</v>
      </c>
      <c r="AG6" s="55"/>
      <c r="AH6" s="55"/>
      <c r="AI6" s="55"/>
      <c r="AJ6" s="55"/>
      <c r="AK6" s="55"/>
      <c r="AL6" s="56"/>
    </row>
    <row r="7" spans="1:38" x14ac:dyDescent="0.3">
      <c r="A7" s="3"/>
      <c r="B7" s="50"/>
      <c r="C7" s="50"/>
      <c r="D7" s="50" t="s">
        <v>4</v>
      </c>
      <c r="E7" s="51" t="s">
        <v>37</v>
      </c>
      <c r="F7" s="51"/>
      <c r="G7" s="51"/>
      <c r="H7" s="51"/>
      <c r="I7" s="51"/>
      <c r="J7" s="51"/>
      <c r="K7" s="50" t="s">
        <v>4</v>
      </c>
      <c r="L7" s="51" t="s">
        <v>37</v>
      </c>
      <c r="M7" s="51"/>
      <c r="N7" s="51"/>
      <c r="O7" s="51"/>
      <c r="P7" s="51"/>
      <c r="Q7" s="51"/>
      <c r="R7" s="50" t="s">
        <v>4</v>
      </c>
      <c r="S7" s="51" t="s">
        <v>37</v>
      </c>
      <c r="T7" s="51"/>
      <c r="U7" s="51"/>
      <c r="V7" s="51"/>
      <c r="W7" s="51"/>
      <c r="X7" s="51"/>
      <c r="Y7" s="50" t="s">
        <v>4</v>
      </c>
      <c r="Z7" s="51" t="s">
        <v>37</v>
      </c>
      <c r="AA7" s="51"/>
      <c r="AB7" s="51"/>
      <c r="AC7" s="51"/>
      <c r="AD7" s="51"/>
      <c r="AE7" s="51"/>
      <c r="AF7" s="50" t="s">
        <v>4</v>
      </c>
      <c r="AG7" s="51" t="s">
        <v>37</v>
      </c>
      <c r="AH7" s="51"/>
      <c r="AI7" s="51"/>
      <c r="AJ7" s="51"/>
      <c r="AK7" s="51"/>
      <c r="AL7" s="51"/>
    </row>
    <row r="8" spans="1:38" ht="48.6" x14ac:dyDescent="0.3">
      <c r="A8" s="3"/>
      <c r="B8" s="50"/>
      <c r="C8" s="50"/>
      <c r="D8" s="50"/>
      <c r="E8" s="14" t="s">
        <v>5</v>
      </c>
      <c r="F8" s="14" t="s">
        <v>6</v>
      </c>
      <c r="G8" s="14" t="s">
        <v>7</v>
      </c>
      <c r="H8" s="15" t="s">
        <v>8</v>
      </c>
      <c r="I8" s="15" t="s">
        <v>9</v>
      </c>
      <c r="J8" s="15" t="s">
        <v>10</v>
      </c>
      <c r="K8" s="50"/>
      <c r="L8" s="18" t="s">
        <v>5</v>
      </c>
      <c r="M8" s="14" t="s">
        <v>6</v>
      </c>
      <c r="N8" s="14" t="s">
        <v>7</v>
      </c>
      <c r="O8" s="15" t="s">
        <v>8</v>
      </c>
      <c r="P8" s="15" t="s">
        <v>9</v>
      </c>
      <c r="Q8" s="17" t="s">
        <v>10</v>
      </c>
      <c r="R8" s="50"/>
      <c r="S8" s="18" t="s">
        <v>5</v>
      </c>
      <c r="T8" s="14" t="s">
        <v>6</v>
      </c>
      <c r="U8" s="14" t="s">
        <v>7</v>
      </c>
      <c r="V8" s="15" t="s">
        <v>8</v>
      </c>
      <c r="W8" s="15" t="s">
        <v>9</v>
      </c>
      <c r="X8" s="15" t="s">
        <v>10</v>
      </c>
      <c r="Y8" s="50"/>
      <c r="Z8" s="18" t="s">
        <v>5</v>
      </c>
      <c r="AA8" s="14" t="s">
        <v>6</v>
      </c>
      <c r="AB8" s="14" t="s">
        <v>7</v>
      </c>
      <c r="AC8" s="15" t="s">
        <v>8</v>
      </c>
      <c r="AD8" s="15" t="s">
        <v>9</v>
      </c>
      <c r="AE8" s="15" t="s">
        <v>10</v>
      </c>
      <c r="AF8" s="50"/>
      <c r="AG8" s="18" t="s">
        <v>5</v>
      </c>
      <c r="AH8" s="14" t="s">
        <v>6</v>
      </c>
      <c r="AI8" s="14" t="s">
        <v>7</v>
      </c>
      <c r="AJ8" s="15" t="s">
        <v>8</v>
      </c>
      <c r="AK8" s="15" t="s">
        <v>9</v>
      </c>
      <c r="AL8" s="15" t="s">
        <v>10</v>
      </c>
    </row>
    <row r="9" spans="1:38" x14ac:dyDescent="0.3">
      <c r="A9" s="3"/>
      <c r="B9" s="13">
        <v>1</v>
      </c>
      <c r="C9" s="4" t="s">
        <v>11</v>
      </c>
      <c r="D9" s="5">
        <v>932.83999999999992</v>
      </c>
      <c r="E9" s="5">
        <v>795.15000000000009</v>
      </c>
      <c r="F9" s="5"/>
      <c r="G9" s="5"/>
      <c r="H9" s="5">
        <v>137.69</v>
      </c>
      <c r="I9" s="5"/>
      <c r="J9" s="5"/>
      <c r="K9" s="5">
        <v>900.04</v>
      </c>
      <c r="L9" s="5">
        <v>768.34</v>
      </c>
      <c r="M9" s="5"/>
      <c r="N9" s="5"/>
      <c r="O9" s="5">
        <v>131.69999999999999</v>
      </c>
      <c r="P9" s="5"/>
      <c r="Q9" s="5"/>
      <c r="R9" s="5">
        <v>942.31</v>
      </c>
      <c r="S9" s="5">
        <v>810.6099999999999</v>
      </c>
      <c r="T9" s="5"/>
      <c r="U9" s="5"/>
      <c r="V9" s="5">
        <v>131.69999999999999</v>
      </c>
      <c r="W9" s="5"/>
      <c r="X9" s="5"/>
      <c r="Y9" s="5">
        <v>943.05</v>
      </c>
      <c r="Z9" s="5">
        <v>811.35</v>
      </c>
      <c r="AA9" s="5"/>
      <c r="AB9" s="5"/>
      <c r="AC9" s="5">
        <v>131.69999999999999</v>
      </c>
      <c r="AD9" s="5"/>
      <c r="AE9" s="5"/>
      <c r="AF9" s="44">
        <f>D9+K9+R9+Y9</f>
        <v>3718.24</v>
      </c>
      <c r="AG9" s="44">
        <f t="shared" ref="AG9:AJ9" si="0">E9+L9+S9+Z9</f>
        <v>3185.4500000000003</v>
      </c>
      <c r="AH9" s="44"/>
      <c r="AI9" s="44"/>
      <c r="AJ9" s="44">
        <f t="shared" si="0"/>
        <v>532.79</v>
      </c>
      <c r="AK9" s="44"/>
      <c r="AL9" s="44"/>
    </row>
    <row r="10" spans="1:38" x14ac:dyDescent="0.3">
      <c r="A10" s="3"/>
      <c r="B10" s="13">
        <v>2</v>
      </c>
      <c r="C10" s="4" t="s">
        <v>12</v>
      </c>
      <c r="D10" s="5">
        <v>750.74</v>
      </c>
      <c r="E10" s="5">
        <v>750.74</v>
      </c>
      <c r="F10" s="5"/>
      <c r="G10" s="5"/>
      <c r="H10" s="5"/>
      <c r="I10" s="5"/>
      <c r="J10" s="5"/>
      <c r="K10" s="5">
        <v>611.25</v>
      </c>
      <c r="L10" s="5">
        <v>611.25</v>
      </c>
      <c r="M10" s="5"/>
      <c r="N10" s="5"/>
      <c r="O10" s="5"/>
      <c r="P10" s="5"/>
      <c r="Q10" s="5"/>
      <c r="R10" s="5">
        <v>963</v>
      </c>
      <c r="S10" s="5">
        <v>963</v>
      </c>
      <c r="T10" s="5"/>
      <c r="U10" s="5"/>
      <c r="V10" s="5"/>
      <c r="W10" s="5"/>
      <c r="X10" s="5"/>
      <c r="Y10" s="5">
        <v>963</v>
      </c>
      <c r="Z10" s="5">
        <v>963</v>
      </c>
      <c r="AA10" s="5"/>
      <c r="AB10" s="5"/>
      <c r="AC10" s="5"/>
      <c r="AD10" s="5"/>
      <c r="AE10" s="5"/>
      <c r="AF10" s="44">
        <f t="shared" ref="AF10:AF33" si="1">D10+K10+R10+Y10</f>
        <v>3287.99</v>
      </c>
      <c r="AG10" s="44">
        <f t="shared" ref="AG10:AG33" si="2">E10+L10+S10+Z10</f>
        <v>3287.99</v>
      </c>
      <c r="AH10" s="44"/>
      <c r="AI10" s="44"/>
      <c r="AJ10" s="44"/>
      <c r="AK10" s="44"/>
      <c r="AL10" s="44"/>
    </row>
    <row r="11" spans="1:38" x14ac:dyDescent="0.3">
      <c r="A11" s="3"/>
      <c r="B11" s="13">
        <v>3</v>
      </c>
      <c r="C11" s="4" t="s">
        <v>13</v>
      </c>
      <c r="D11" s="5">
        <v>916.92000000000007</v>
      </c>
      <c r="E11" s="5">
        <v>916.92000000000007</v>
      </c>
      <c r="F11" s="5"/>
      <c r="G11" s="5"/>
      <c r="H11" s="5"/>
      <c r="I11" s="5"/>
      <c r="J11" s="5"/>
      <c r="K11" s="5">
        <v>935.73</v>
      </c>
      <c r="L11" s="5">
        <v>935.73</v>
      </c>
      <c r="M11" s="5"/>
      <c r="N11" s="5"/>
      <c r="O11" s="5"/>
      <c r="P11" s="5"/>
      <c r="Q11" s="5"/>
      <c r="R11" s="5">
        <v>963</v>
      </c>
      <c r="S11" s="5">
        <v>963</v>
      </c>
      <c r="T11" s="5"/>
      <c r="U11" s="5"/>
      <c r="V11" s="5"/>
      <c r="W11" s="5"/>
      <c r="X11" s="5"/>
      <c r="Y11" s="5">
        <v>947.86</v>
      </c>
      <c r="Z11" s="5">
        <v>947.86</v>
      </c>
      <c r="AA11" s="5"/>
      <c r="AB11" s="5"/>
      <c r="AC11" s="5"/>
      <c r="AD11" s="5"/>
      <c r="AE11" s="5"/>
      <c r="AF11" s="44">
        <f t="shared" si="1"/>
        <v>3763.51</v>
      </c>
      <c r="AG11" s="44">
        <f t="shared" si="2"/>
        <v>3763.51</v>
      </c>
      <c r="AH11" s="44"/>
      <c r="AI11" s="44"/>
      <c r="AJ11" s="44"/>
      <c r="AK11" s="44"/>
      <c r="AL11" s="44"/>
    </row>
    <row r="12" spans="1:38" x14ac:dyDescent="0.3">
      <c r="A12" s="3"/>
      <c r="B12" s="13">
        <v>4</v>
      </c>
      <c r="C12" s="4" t="s">
        <v>14</v>
      </c>
      <c r="D12" s="5">
        <v>783.01</v>
      </c>
      <c r="E12" s="5">
        <v>152.91</v>
      </c>
      <c r="F12" s="5">
        <v>313.25</v>
      </c>
      <c r="G12" s="5">
        <v>52.04</v>
      </c>
      <c r="H12" s="5">
        <v>114.91</v>
      </c>
      <c r="I12" s="5">
        <v>149.9</v>
      </c>
      <c r="J12" s="5"/>
      <c r="K12" s="5">
        <v>820.6</v>
      </c>
      <c r="L12" s="5">
        <v>426.78</v>
      </c>
      <c r="M12" s="5">
        <v>127.49000000000001</v>
      </c>
      <c r="N12" s="5"/>
      <c r="O12" s="5">
        <v>115.97999999999999</v>
      </c>
      <c r="P12" s="5">
        <v>84.9</v>
      </c>
      <c r="Q12" s="5">
        <v>65.45</v>
      </c>
      <c r="R12" s="5">
        <v>937.97</v>
      </c>
      <c r="S12" s="5">
        <v>519.30999999999995</v>
      </c>
      <c r="T12" s="5">
        <v>105</v>
      </c>
      <c r="U12" s="5"/>
      <c r="V12" s="5">
        <v>115.42999999999999</v>
      </c>
      <c r="W12" s="5">
        <v>144.9</v>
      </c>
      <c r="X12" s="5">
        <v>53.33</v>
      </c>
      <c r="Y12" s="5">
        <v>946.62</v>
      </c>
      <c r="Z12" s="5">
        <v>651.45000000000005</v>
      </c>
      <c r="AA12" s="5">
        <v>29</v>
      </c>
      <c r="AB12" s="5"/>
      <c r="AC12" s="5">
        <v>116.27</v>
      </c>
      <c r="AD12" s="5">
        <v>84.9</v>
      </c>
      <c r="AE12" s="5">
        <v>65</v>
      </c>
      <c r="AF12" s="44">
        <f t="shared" si="1"/>
        <v>3488.2</v>
      </c>
      <c r="AG12" s="44">
        <f t="shared" si="2"/>
        <v>1750.45</v>
      </c>
      <c r="AH12" s="44">
        <f t="shared" ref="AH12:AH33" si="3">F12+M12+T12+AA12</f>
        <v>574.74</v>
      </c>
      <c r="AI12" s="44">
        <f t="shared" ref="AI12:AI31" si="4">G12+N12+U12+AB12</f>
        <v>52.04</v>
      </c>
      <c r="AJ12" s="44">
        <f t="shared" ref="AJ12:AJ33" si="5">H12+O12+V12+AC12</f>
        <v>462.59</v>
      </c>
      <c r="AK12" s="44">
        <f t="shared" ref="AK12:AK33" si="6">I12+P12+W12+AD12</f>
        <v>464.6</v>
      </c>
      <c r="AL12" s="44">
        <f t="shared" ref="AL12:AL33" si="7">J12+Q12+X12+AE12</f>
        <v>183.78</v>
      </c>
    </row>
    <row r="13" spans="1:38" x14ac:dyDescent="0.3">
      <c r="A13" s="3"/>
      <c r="B13" s="13">
        <v>5</v>
      </c>
      <c r="C13" s="4" t="s">
        <v>15</v>
      </c>
      <c r="D13" s="5">
        <v>414.78999999999996</v>
      </c>
      <c r="E13" s="5">
        <v>263.11</v>
      </c>
      <c r="F13" s="5">
        <v>79.75</v>
      </c>
      <c r="G13" s="5"/>
      <c r="H13" s="5">
        <v>71.930000000000007</v>
      </c>
      <c r="I13" s="5"/>
      <c r="J13" s="5"/>
      <c r="K13" s="5">
        <v>564.53</v>
      </c>
      <c r="L13" s="5">
        <v>276.11</v>
      </c>
      <c r="M13" s="5">
        <v>240.5</v>
      </c>
      <c r="N13" s="5"/>
      <c r="O13" s="5">
        <v>47.92</v>
      </c>
      <c r="P13" s="5"/>
      <c r="Q13" s="5"/>
      <c r="R13" s="5">
        <v>410.24</v>
      </c>
      <c r="S13" s="5">
        <v>327.12</v>
      </c>
      <c r="T13" s="5">
        <v>18.3</v>
      </c>
      <c r="U13" s="5"/>
      <c r="V13" s="5">
        <v>64.819999999999993</v>
      </c>
      <c r="W13" s="5"/>
      <c r="X13" s="5"/>
      <c r="Y13" s="5">
        <v>449.53000000000003</v>
      </c>
      <c r="Z13" s="5">
        <v>363.15999999999997</v>
      </c>
      <c r="AA13" s="5">
        <v>15.34</v>
      </c>
      <c r="AB13" s="5"/>
      <c r="AC13" s="5">
        <v>57.92</v>
      </c>
      <c r="AD13" s="5"/>
      <c r="AE13" s="5">
        <v>13.11</v>
      </c>
      <c r="AF13" s="44">
        <f t="shared" si="1"/>
        <v>1839.09</v>
      </c>
      <c r="AG13" s="44">
        <f t="shared" si="2"/>
        <v>1229.5</v>
      </c>
      <c r="AH13" s="44">
        <f t="shared" si="3"/>
        <v>353.89</v>
      </c>
      <c r="AI13" s="44"/>
      <c r="AJ13" s="44">
        <f t="shared" si="5"/>
        <v>242.59000000000003</v>
      </c>
      <c r="AK13" s="44"/>
      <c r="AL13" s="44">
        <f t="shared" si="7"/>
        <v>13.11</v>
      </c>
    </row>
    <row r="14" spans="1:38" x14ac:dyDescent="0.3">
      <c r="A14" s="3"/>
      <c r="B14" s="13">
        <v>6</v>
      </c>
      <c r="C14" s="4" t="s">
        <v>16</v>
      </c>
      <c r="D14" s="5">
        <v>963</v>
      </c>
      <c r="E14" s="5">
        <v>963</v>
      </c>
      <c r="F14" s="5"/>
      <c r="G14" s="5"/>
      <c r="H14" s="5"/>
      <c r="I14" s="5"/>
      <c r="J14" s="5"/>
      <c r="K14" s="5">
        <v>952.20999999999992</v>
      </c>
      <c r="L14" s="5">
        <v>952.20999999999992</v>
      </c>
      <c r="M14" s="5"/>
      <c r="N14" s="5"/>
      <c r="O14" s="5"/>
      <c r="P14" s="5"/>
      <c r="Q14" s="5"/>
      <c r="R14" s="5">
        <v>963</v>
      </c>
      <c r="S14" s="5">
        <v>963</v>
      </c>
      <c r="T14" s="5"/>
      <c r="U14" s="5"/>
      <c r="V14" s="5"/>
      <c r="W14" s="5"/>
      <c r="X14" s="5"/>
      <c r="Y14" s="5">
        <v>963</v>
      </c>
      <c r="Z14" s="5">
        <v>963</v>
      </c>
      <c r="AA14" s="5"/>
      <c r="AB14" s="5"/>
      <c r="AC14" s="5"/>
      <c r="AD14" s="5"/>
      <c r="AE14" s="5"/>
      <c r="AF14" s="44">
        <f t="shared" si="1"/>
        <v>3841.21</v>
      </c>
      <c r="AG14" s="44">
        <f t="shared" si="2"/>
        <v>3841.21</v>
      </c>
      <c r="AH14" s="44"/>
      <c r="AI14" s="44"/>
      <c r="AJ14" s="44"/>
      <c r="AK14" s="44"/>
      <c r="AL14" s="44"/>
    </row>
    <row r="15" spans="1:38" x14ac:dyDescent="0.3">
      <c r="A15" s="3"/>
      <c r="B15" s="13">
        <v>7</v>
      </c>
      <c r="C15" s="4" t="s">
        <v>17</v>
      </c>
      <c r="D15" s="5">
        <v>963</v>
      </c>
      <c r="E15" s="5">
        <v>642</v>
      </c>
      <c r="F15" s="5">
        <v>321</v>
      </c>
      <c r="G15" s="5"/>
      <c r="H15" s="5"/>
      <c r="I15" s="5"/>
      <c r="J15" s="5"/>
      <c r="K15" s="5">
        <v>963</v>
      </c>
      <c r="L15" s="5">
        <v>963</v>
      </c>
      <c r="M15" s="5"/>
      <c r="N15" s="5"/>
      <c r="O15" s="5"/>
      <c r="P15" s="5"/>
      <c r="Q15" s="5"/>
      <c r="R15" s="5">
        <v>963</v>
      </c>
      <c r="S15" s="5">
        <v>963</v>
      </c>
      <c r="T15" s="5"/>
      <c r="U15" s="5"/>
      <c r="V15" s="5"/>
      <c r="W15" s="5"/>
      <c r="X15" s="5"/>
      <c r="Y15" s="5">
        <v>963</v>
      </c>
      <c r="Z15" s="5">
        <v>963</v>
      </c>
      <c r="AA15" s="5"/>
      <c r="AB15" s="5"/>
      <c r="AC15" s="5"/>
      <c r="AD15" s="5"/>
      <c r="AE15" s="5"/>
      <c r="AF15" s="44">
        <f t="shared" si="1"/>
        <v>3852</v>
      </c>
      <c r="AG15" s="44">
        <f t="shared" si="2"/>
        <v>3531</v>
      </c>
      <c r="AH15" s="44">
        <f t="shared" si="3"/>
        <v>321</v>
      </c>
      <c r="AI15" s="44"/>
      <c r="AJ15" s="44"/>
      <c r="AK15" s="44"/>
      <c r="AL15" s="44"/>
    </row>
    <row r="16" spans="1:38" x14ac:dyDescent="0.3">
      <c r="A16" s="3"/>
      <c r="B16" s="13">
        <v>8</v>
      </c>
      <c r="C16" s="4" t="s">
        <v>18</v>
      </c>
      <c r="D16" s="5">
        <v>872.94</v>
      </c>
      <c r="E16" s="5">
        <v>574.6</v>
      </c>
      <c r="F16" s="5"/>
      <c r="G16" s="5"/>
      <c r="H16" s="5">
        <v>241.34</v>
      </c>
      <c r="I16" s="5">
        <v>57</v>
      </c>
      <c r="J16" s="5"/>
      <c r="K16" s="5">
        <v>961.2</v>
      </c>
      <c r="L16" s="5">
        <v>477.98</v>
      </c>
      <c r="M16" s="5">
        <v>314.08</v>
      </c>
      <c r="N16" s="5"/>
      <c r="O16" s="5">
        <v>153.13999999999999</v>
      </c>
      <c r="P16" s="5">
        <v>16</v>
      </c>
      <c r="Q16" s="5"/>
      <c r="R16" s="5">
        <v>705.91000000000008</v>
      </c>
      <c r="S16" s="5">
        <v>318.11</v>
      </c>
      <c r="T16" s="5">
        <v>125</v>
      </c>
      <c r="U16" s="5"/>
      <c r="V16" s="5">
        <v>238.8</v>
      </c>
      <c r="W16" s="5">
        <v>24</v>
      </c>
      <c r="X16" s="5"/>
      <c r="Y16" s="5">
        <v>878.02</v>
      </c>
      <c r="Z16" s="5">
        <v>629.8599999999999</v>
      </c>
      <c r="AA16" s="5"/>
      <c r="AB16" s="5"/>
      <c r="AC16" s="5">
        <v>224.16000000000003</v>
      </c>
      <c r="AD16" s="5">
        <v>24</v>
      </c>
      <c r="AE16" s="5"/>
      <c r="AF16" s="44">
        <f t="shared" si="1"/>
        <v>3418.07</v>
      </c>
      <c r="AG16" s="44">
        <f t="shared" si="2"/>
        <v>2000.55</v>
      </c>
      <c r="AH16" s="44">
        <f t="shared" si="3"/>
        <v>439.08</v>
      </c>
      <c r="AI16" s="44"/>
      <c r="AJ16" s="44">
        <f t="shared" si="5"/>
        <v>857.44</v>
      </c>
      <c r="AK16" s="44">
        <f t="shared" si="6"/>
        <v>121</v>
      </c>
      <c r="AL16" s="44"/>
    </row>
    <row r="17" spans="1:38" x14ac:dyDescent="0.3">
      <c r="A17" s="3"/>
      <c r="B17" s="13">
        <v>9</v>
      </c>
      <c r="C17" s="4" t="s">
        <v>20</v>
      </c>
      <c r="D17" s="5">
        <v>944.41000000000008</v>
      </c>
      <c r="E17" s="5">
        <v>530.28</v>
      </c>
      <c r="F17" s="5">
        <v>355.76</v>
      </c>
      <c r="G17" s="5"/>
      <c r="H17" s="5">
        <v>58.37</v>
      </c>
      <c r="I17" s="5"/>
      <c r="J17" s="5"/>
      <c r="K17" s="5">
        <v>963</v>
      </c>
      <c r="L17" s="5">
        <v>474.75</v>
      </c>
      <c r="M17" s="5">
        <v>470.83000000000004</v>
      </c>
      <c r="N17" s="5"/>
      <c r="O17" s="5">
        <v>17.420000000000002</v>
      </c>
      <c r="P17" s="5"/>
      <c r="Q17" s="5"/>
      <c r="R17" s="5">
        <v>961.32999999999993</v>
      </c>
      <c r="S17" s="5">
        <v>853.68999999999994</v>
      </c>
      <c r="T17" s="5">
        <v>67.260000000000005</v>
      </c>
      <c r="U17" s="5"/>
      <c r="V17" s="5">
        <v>40.380000000000003</v>
      </c>
      <c r="W17" s="5"/>
      <c r="X17" s="5"/>
      <c r="Y17" s="5">
        <v>923.54</v>
      </c>
      <c r="Z17" s="5">
        <v>723.8599999999999</v>
      </c>
      <c r="AA17" s="5">
        <v>135.69999999999999</v>
      </c>
      <c r="AB17" s="5"/>
      <c r="AC17" s="5">
        <v>63.980000000000004</v>
      </c>
      <c r="AD17" s="5"/>
      <c r="AE17" s="5"/>
      <c r="AF17" s="44">
        <f t="shared" si="1"/>
        <v>3792.2799999999997</v>
      </c>
      <c r="AG17" s="44">
        <f t="shared" si="2"/>
        <v>2582.58</v>
      </c>
      <c r="AH17" s="44">
        <f t="shared" si="3"/>
        <v>1029.55</v>
      </c>
      <c r="AI17" s="44"/>
      <c r="AJ17" s="44">
        <f t="shared" si="5"/>
        <v>180.14999999999998</v>
      </c>
      <c r="AK17" s="44"/>
      <c r="AL17" s="44"/>
    </row>
    <row r="18" spans="1:38" x14ac:dyDescent="0.3">
      <c r="A18" s="3"/>
      <c r="B18" s="13">
        <v>10</v>
      </c>
      <c r="C18" s="4" t="s">
        <v>22</v>
      </c>
      <c r="D18" s="5">
        <v>333.61</v>
      </c>
      <c r="E18" s="5">
        <v>333.61</v>
      </c>
      <c r="F18" s="5"/>
      <c r="G18" s="5"/>
      <c r="H18" s="5"/>
      <c r="I18" s="5"/>
      <c r="J18" s="5"/>
      <c r="K18" s="5">
        <v>833.85</v>
      </c>
      <c r="L18" s="5">
        <v>833.85</v>
      </c>
      <c r="M18" s="5"/>
      <c r="N18" s="5"/>
      <c r="O18" s="5"/>
      <c r="P18" s="5"/>
      <c r="Q18" s="5"/>
      <c r="R18" s="5">
        <v>577.19000000000005</v>
      </c>
      <c r="S18" s="5">
        <v>577.19000000000005</v>
      </c>
      <c r="T18" s="5"/>
      <c r="U18" s="5"/>
      <c r="V18" s="5"/>
      <c r="W18" s="5"/>
      <c r="X18" s="5"/>
      <c r="Y18" s="5">
        <v>553.57999999999993</v>
      </c>
      <c r="Z18" s="5">
        <v>553.57999999999993</v>
      </c>
      <c r="AA18" s="5"/>
      <c r="AB18" s="5"/>
      <c r="AC18" s="5"/>
      <c r="AD18" s="5"/>
      <c r="AE18" s="5"/>
      <c r="AF18" s="44">
        <f t="shared" si="1"/>
        <v>2298.23</v>
      </c>
      <c r="AG18" s="44">
        <f t="shared" si="2"/>
        <v>2298.23</v>
      </c>
      <c r="AH18" s="44"/>
      <c r="AI18" s="44"/>
      <c r="AJ18" s="44"/>
      <c r="AK18" s="44"/>
      <c r="AL18" s="44"/>
    </row>
    <row r="19" spans="1:38" x14ac:dyDescent="0.3">
      <c r="A19" s="3"/>
      <c r="B19" s="13">
        <v>11</v>
      </c>
      <c r="C19" s="4" t="s">
        <v>23</v>
      </c>
      <c r="D19" s="5">
        <v>508.29999999999995</v>
      </c>
      <c r="E19" s="5">
        <v>449.65999999999997</v>
      </c>
      <c r="F19" s="5"/>
      <c r="G19" s="5"/>
      <c r="H19" s="5">
        <v>58.64</v>
      </c>
      <c r="I19" s="5"/>
      <c r="J19" s="5"/>
      <c r="K19" s="5">
        <v>659.73</v>
      </c>
      <c r="L19" s="5">
        <v>600.74</v>
      </c>
      <c r="M19" s="5"/>
      <c r="N19" s="5"/>
      <c r="O19" s="5">
        <v>58.99</v>
      </c>
      <c r="P19" s="5"/>
      <c r="Q19" s="5"/>
      <c r="R19" s="5">
        <v>635.25</v>
      </c>
      <c r="S19" s="5">
        <v>568.1</v>
      </c>
      <c r="T19" s="5"/>
      <c r="U19" s="5"/>
      <c r="V19" s="5">
        <v>67.150000000000006</v>
      </c>
      <c r="W19" s="5"/>
      <c r="X19" s="5"/>
      <c r="Y19" s="5">
        <v>815.23</v>
      </c>
      <c r="Z19" s="5">
        <v>751.47</v>
      </c>
      <c r="AA19" s="5"/>
      <c r="AB19" s="5"/>
      <c r="AC19" s="5">
        <v>63.760000000000005</v>
      </c>
      <c r="AD19" s="5"/>
      <c r="AE19" s="5"/>
      <c r="AF19" s="44">
        <f t="shared" si="1"/>
        <v>2618.5100000000002</v>
      </c>
      <c r="AG19" s="44">
        <f t="shared" si="2"/>
        <v>2369.9700000000003</v>
      </c>
      <c r="AH19" s="44"/>
      <c r="AI19" s="44"/>
      <c r="AJ19" s="44">
        <f t="shared" si="5"/>
        <v>248.54000000000002</v>
      </c>
      <c r="AK19" s="44"/>
      <c r="AL19" s="44"/>
    </row>
    <row r="20" spans="1:38" x14ac:dyDescent="0.3">
      <c r="A20" s="3"/>
      <c r="B20" s="13">
        <v>12</v>
      </c>
      <c r="C20" s="4" t="s">
        <v>19</v>
      </c>
      <c r="D20" s="5">
        <v>218.14999999999998</v>
      </c>
      <c r="E20" s="5">
        <v>64.42</v>
      </c>
      <c r="F20" s="5"/>
      <c r="G20" s="5"/>
      <c r="H20" s="5">
        <v>31.14</v>
      </c>
      <c r="I20" s="5">
        <v>62.58</v>
      </c>
      <c r="J20" s="5">
        <v>60.01</v>
      </c>
      <c r="K20" s="5">
        <v>370.03999999999996</v>
      </c>
      <c r="L20" s="5">
        <v>110.23</v>
      </c>
      <c r="M20" s="5">
        <v>80.69</v>
      </c>
      <c r="N20" s="5">
        <v>77.39</v>
      </c>
      <c r="O20" s="5">
        <v>39.150000000000006</v>
      </c>
      <c r="P20" s="5">
        <v>62.58</v>
      </c>
      <c r="Q20" s="5"/>
      <c r="R20" s="5">
        <v>256.73</v>
      </c>
      <c r="S20" s="5">
        <v>153.01</v>
      </c>
      <c r="T20" s="5"/>
      <c r="U20" s="5"/>
      <c r="V20" s="5">
        <v>41.14</v>
      </c>
      <c r="W20" s="5">
        <v>62.58</v>
      </c>
      <c r="X20" s="5"/>
      <c r="Y20" s="5">
        <v>392.43</v>
      </c>
      <c r="Z20" s="5">
        <v>290.74</v>
      </c>
      <c r="AA20" s="5"/>
      <c r="AB20" s="5"/>
      <c r="AC20" s="5">
        <v>39.11</v>
      </c>
      <c r="AD20" s="5">
        <v>62.58</v>
      </c>
      <c r="AE20" s="5"/>
      <c r="AF20" s="44">
        <f t="shared" si="1"/>
        <v>1237.3499999999999</v>
      </c>
      <c r="AG20" s="44">
        <f t="shared" si="2"/>
        <v>618.4</v>
      </c>
      <c r="AH20" s="44">
        <f t="shared" si="3"/>
        <v>80.69</v>
      </c>
      <c r="AI20" s="44">
        <f t="shared" si="4"/>
        <v>77.39</v>
      </c>
      <c r="AJ20" s="44">
        <f t="shared" si="5"/>
        <v>150.54000000000002</v>
      </c>
      <c r="AK20" s="44">
        <f t="shared" si="6"/>
        <v>250.32</v>
      </c>
      <c r="AL20" s="44">
        <f t="shared" si="7"/>
        <v>60.01</v>
      </c>
    </row>
    <row r="21" spans="1:38" x14ac:dyDescent="0.3">
      <c r="A21" s="3"/>
      <c r="B21" s="13">
        <v>13</v>
      </c>
      <c r="C21" s="4" t="s">
        <v>21</v>
      </c>
      <c r="D21" s="5">
        <v>864.61</v>
      </c>
      <c r="E21" s="5">
        <v>864.61</v>
      </c>
      <c r="F21" s="5"/>
      <c r="G21" s="5"/>
      <c r="H21" s="5"/>
      <c r="I21" s="5"/>
      <c r="J21" s="5"/>
      <c r="K21" s="5">
        <v>926.57</v>
      </c>
      <c r="L21" s="5">
        <v>926.57</v>
      </c>
      <c r="M21" s="5"/>
      <c r="N21" s="5"/>
      <c r="O21" s="5"/>
      <c r="P21" s="5"/>
      <c r="Q21" s="5"/>
      <c r="R21" s="5">
        <v>937.12</v>
      </c>
      <c r="S21" s="5">
        <v>937.12</v>
      </c>
      <c r="T21" s="5"/>
      <c r="U21" s="5"/>
      <c r="V21" s="5"/>
      <c r="W21" s="5"/>
      <c r="X21" s="5"/>
      <c r="Y21" s="5">
        <v>960.33999999999992</v>
      </c>
      <c r="Z21" s="5">
        <v>960.33999999999992</v>
      </c>
      <c r="AA21" s="5"/>
      <c r="AB21" s="5"/>
      <c r="AC21" s="5"/>
      <c r="AD21" s="5"/>
      <c r="AE21" s="5"/>
      <c r="AF21" s="44">
        <f t="shared" si="1"/>
        <v>3688.6400000000003</v>
      </c>
      <c r="AG21" s="44">
        <f t="shared" si="2"/>
        <v>3688.6400000000003</v>
      </c>
      <c r="AH21" s="44"/>
      <c r="AI21" s="44"/>
      <c r="AJ21" s="44"/>
      <c r="AK21" s="44"/>
      <c r="AL21" s="44"/>
    </row>
    <row r="22" spans="1:38" x14ac:dyDescent="0.3">
      <c r="A22" s="3"/>
      <c r="B22" s="13">
        <v>14</v>
      </c>
      <c r="C22" s="4" t="s">
        <v>29</v>
      </c>
      <c r="D22" s="5">
        <v>629.84</v>
      </c>
      <c r="E22" s="5">
        <v>629.84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44">
        <f t="shared" si="1"/>
        <v>629.84</v>
      </c>
      <c r="AG22" s="44">
        <f t="shared" si="2"/>
        <v>629.84</v>
      </c>
      <c r="AH22" s="44"/>
      <c r="AI22" s="44"/>
      <c r="AJ22" s="44"/>
      <c r="AK22" s="44"/>
      <c r="AL22" s="44"/>
    </row>
    <row r="23" spans="1:38" x14ac:dyDescent="0.3">
      <c r="A23" s="3"/>
      <c r="B23" s="13">
        <v>15</v>
      </c>
      <c r="C23" s="4" t="s">
        <v>33</v>
      </c>
      <c r="D23" s="5">
        <v>955.11</v>
      </c>
      <c r="E23" s="5">
        <v>955.11</v>
      </c>
      <c r="F23" s="5"/>
      <c r="G23" s="5"/>
      <c r="H23" s="5"/>
      <c r="I23" s="5"/>
      <c r="J23" s="5"/>
      <c r="K23" s="5">
        <v>963</v>
      </c>
      <c r="L23" s="5">
        <v>963</v>
      </c>
      <c r="M23" s="5"/>
      <c r="N23" s="5"/>
      <c r="O23" s="5"/>
      <c r="P23" s="5"/>
      <c r="Q23" s="5"/>
      <c r="R23" s="5">
        <v>963</v>
      </c>
      <c r="S23" s="5">
        <v>963</v>
      </c>
      <c r="T23" s="5"/>
      <c r="U23" s="5"/>
      <c r="V23" s="5"/>
      <c r="W23" s="5"/>
      <c r="X23" s="5"/>
      <c r="Y23" s="5">
        <v>963</v>
      </c>
      <c r="Z23" s="5">
        <v>963</v>
      </c>
      <c r="AA23" s="5"/>
      <c r="AB23" s="5"/>
      <c r="AC23" s="5"/>
      <c r="AD23" s="5"/>
      <c r="AE23" s="5"/>
      <c r="AF23" s="44">
        <f t="shared" si="1"/>
        <v>3844.11</v>
      </c>
      <c r="AG23" s="44">
        <f t="shared" si="2"/>
        <v>3844.11</v>
      </c>
      <c r="AH23" s="44"/>
      <c r="AI23" s="44"/>
      <c r="AJ23" s="44"/>
      <c r="AK23" s="44"/>
      <c r="AL23" s="44"/>
    </row>
    <row r="24" spans="1:38" x14ac:dyDescent="0.3">
      <c r="A24" s="3"/>
      <c r="B24" s="13">
        <v>16</v>
      </c>
      <c r="C24" s="4" t="s">
        <v>30</v>
      </c>
      <c r="D24" s="5">
        <v>707.98</v>
      </c>
      <c r="E24" s="5">
        <v>653.66000000000008</v>
      </c>
      <c r="F24" s="5"/>
      <c r="G24" s="5"/>
      <c r="H24" s="5">
        <v>54.32</v>
      </c>
      <c r="I24" s="5"/>
      <c r="J24" s="5"/>
      <c r="K24" s="5">
        <v>825.92000000000007</v>
      </c>
      <c r="L24" s="5">
        <v>775.43</v>
      </c>
      <c r="M24" s="5"/>
      <c r="N24" s="5"/>
      <c r="O24" s="5">
        <v>50.49</v>
      </c>
      <c r="P24" s="5"/>
      <c r="Q24" s="5"/>
      <c r="R24" s="5">
        <v>898.62999999999988</v>
      </c>
      <c r="S24" s="5">
        <v>853.3</v>
      </c>
      <c r="T24" s="5"/>
      <c r="U24" s="5"/>
      <c r="V24" s="5">
        <v>45.33</v>
      </c>
      <c r="W24" s="5"/>
      <c r="X24" s="5"/>
      <c r="Y24" s="5">
        <v>941.66000000000008</v>
      </c>
      <c r="Z24" s="5">
        <v>897.3</v>
      </c>
      <c r="AA24" s="5"/>
      <c r="AB24" s="5"/>
      <c r="AC24" s="5">
        <v>44.36</v>
      </c>
      <c r="AD24" s="5"/>
      <c r="AE24" s="5"/>
      <c r="AF24" s="44">
        <f t="shared" si="1"/>
        <v>3374.1899999999996</v>
      </c>
      <c r="AG24" s="44">
        <f t="shared" si="2"/>
        <v>3179.6900000000005</v>
      </c>
      <c r="AH24" s="44"/>
      <c r="AI24" s="44"/>
      <c r="AJ24" s="44">
        <f t="shared" si="5"/>
        <v>194.5</v>
      </c>
      <c r="AK24" s="44"/>
      <c r="AL24" s="44"/>
    </row>
    <row r="25" spans="1:38" x14ac:dyDescent="0.3">
      <c r="A25" s="3"/>
      <c r="B25" s="13">
        <v>17</v>
      </c>
      <c r="C25" s="4" t="s">
        <v>31</v>
      </c>
      <c r="D25" s="5">
        <v>867.98</v>
      </c>
      <c r="E25" s="5">
        <v>399.91999999999996</v>
      </c>
      <c r="F25" s="5">
        <v>215.3</v>
      </c>
      <c r="G25" s="5"/>
      <c r="H25" s="5">
        <v>93.759999999999991</v>
      </c>
      <c r="I25" s="5">
        <v>159</v>
      </c>
      <c r="J25" s="5"/>
      <c r="K25" s="5">
        <v>699.31999999999994</v>
      </c>
      <c r="L25" s="5">
        <v>272.83</v>
      </c>
      <c r="M25" s="5">
        <v>262.49</v>
      </c>
      <c r="N25" s="5">
        <v>43.16</v>
      </c>
      <c r="O25" s="5">
        <v>84.210000000000008</v>
      </c>
      <c r="P25" s="5">
        <v>36.630000000000003</v>
      </c>
      <c r="Q25" s="5"/>
      <c r="R25" s="5">
        <v>796.44</v>
      </c>
      <c r="S25" s="5">
        <v>556.20000000000005</v>
      </c>
      <c r="T25" s="5">
        <v>35</v>
      </c>
      <c r="U25" s="5"/>
      <c r="V25" s="5">
        <v>95.350000000000009</v>
      </c>
      <c r="W25" s="5">
        <v>109.89000000000001</v>
      </c>
      <c r="X25" s="5"/>
      <c r="Y25" s="5">
        <v>883.19</v>
      </c>
      <c r="Z25" s="5">
        <v>472.7</v>
      </c>
      <c r="AA25" s="5">
        <v>131</v>
      </c>
      <c r="AB25" s="5"/>
      <c r="AC25" s="5">
        <v>150.54999999999998</v>
      </c>
      <c r="AD25" s="5">
        <v>109.89000000000001</v>
      </c>
      <c r="AE25" s="5">
        <v>19.05</v>
      </c>
      <c r="AF25" s="44">
        <f t="shared" si="1"/>
        <v>3246.93</v>
      </c>
      <c r="AG25" s="44">
        <f t="shared" si="2"/>
        <v>1701.65</v>
      </c>
      <c r="AH25" s="44">
        <f t="shared" si="3"/>
        <v>643.79</v>
      </c>
      <c r="AI25" s="44">
        <f t="shared" si="4"/>
        <v>43.16</v>
      </c>
      <c r="AJ25" s="44">
        <f t="shared" si="5"/>
        <v>423.87</v>
      </c>
      <c r="AK25" s="44">
        <f t="shared" si="6"/>
        <v>415.40999999999997</v>
      </c>
      <c r="AL25" s="44">
        <f t="shared" si="7"/>
        <v>19.05</v>
      </c>
    </row>
    <row r="26" spans="1:38" x14ac:dyDescent="0.3">
      <c r="A26" s="3"/>
      <c r="B26" s="13">
        <v>18</v>
      </c>
      <c r="C26" s="4" t="s">
        <v>32</v>
      </c>
      <c r="D26" s="5">
        <v>712.45</v>
      </c>
      <c r="E26" s="5">
        <v>134.06</v>
      </c>
      <c r="F26" s="5"/>
      <c r="G26" s="5"/>
      <c r="H26" s="5">
        <v>19</v>
      </c>
      <c r="I26" s="5"/>
      <c r="J26" s="5">
        <v>559.39</v>
      </c>
      <c r="K26" s="5">
        <v>731.22</v>
      </c>
      <c r="L26" s="5">
        <v>137.55000000000001</v>
      </c>
      <c r="M26" s="5"/>
      <c r="N26" s="5"/>
      <c r="O26" s="5"/>
      <c r="P26" s="5"/>
      <c r="Q26" s="5">
        <v>593.67000000000007</v>
      </c>
      <c r="R26" s="5">
        <v>599.91000000000008</v>
      </c>
      <c r="S26" s="5">
        <v>182.41000000000003</v>
      </c>
      <c r="T26" s="5"/>
      <c r="U26" s="5"/>
      <c r="V26" s="5">
        <v>22.45</v>
      </c>
      <c r="W26" s="5"/>
      <c r="X26" s="5">
        <v>395.04999999999995</v>
      </c>
      <c r="Y26" s="5">
        <v>887.29</v>
      </c>
      <c r="Z26" s="5">
        <v>228.01999999999998</v>
      </c>
      <c r="AA26" s="5"/>
      <c r="AB26" s="5"/>
      <c r="AC26" s="5">
        <v>22.45</v>
      </c>
      <c r="AD26" s="5"/>
      <c r="AE26" s="5">
        <v>636.81999999999994</v>
      </c>
      <c r="AF26" s="44">
        <f t="shared" si="1"/>
        <v>2930.87</v>
      </c>
      <c r="AG26" s="44">
        <f t="shared" si="2"/>
        <v>682.04</v>
      </c>
      <c r="AH26" s="44"/>
      <c r="AI26" s="44"/>
      <c r="AJ26" s="44">
        <f t="shared" si="5"/>
        <v>63.900000000000006</v>
      </c>
      <c r="AK26" s="44"/>
      <c r="AL26" s="44">
        <f t="shared" si="7"/>
        <v>2184.9299999999998</v>
      </c>
    </row>
    <row r="27" spans="1:38" x14ac:dyDescent="0.3">
      <c r="A27" s="3"/>
      <c r="B27" s="13">
        <v>19</v>
      </c>
      <c r="C27" s="4" t="s">
        <v>45</v>
      </c>
      <c r="D27" s="5">
        <v>958.04</v>
      </c>
      <c r="E27" s="5">
        <v>829.98</v>
      </c>
      <c r="F27" s="5">
        <v>11.15</v>
      </c>
      <c r="G27" s="5"/>
      <c r="H27" s="5">
        <v>98.83</v>
      </c>
      <c r="I27" s="5"/>
      <c r="J27" s="5">
        <v>18.079999999999998</v>
      </c>
      <c r="K27" s="5">
        <v>963</v>
      </c>
      <c r="L27" s="5">
        <v>742.44</v>
      </c>
      <c r="M27" s="5">
        <v>91</v>
      </c>
      <c r="N27" s="5"/>
      <c r="O27" s="5">
        <v>80.67</v>
      </c>
      <c r="P27" s="5">
        <v>19.100000000000001</v>
      </c>
      <c r="Q27" s="5">
        <v>29.79</v>
      </c>
      <c r="R27" s="5">
        <v>962.37</v>
      </c>
      <c r="S27" s="5">
        <v>829.26</v>
      </c>
      <c r="T27" s="5"/>
      <c r="U27" s="5">
        <v>52.44</v>
      </c>
      <c r="V27" s="5">
        <v>80.67</v>
      </c>
      <c r="W27" s="5"/>
      <c r="X27" s="5"/>
      <c r="Y27" s="5">
        <v>956.21</v>
      </c>
      <c r="Z27" s="5">
        <v>880.95999999999992</v>
      </c>
      <c r="AA27" s="5">
        <v>3.99</v>
      </c>
      <c r="AB27" s="5"/>
      <c r="AC27" s="5">
        <v>71.260000000000005</v>
      </c>
      <c r="AD27" s="5"/>
      <c r="AE27" s="5"/>
      <c r="AF27" s="44">
        <f t="shared" si="1"/>
        <v>3839.62</v>
      </c>
      <c r="AG27" s="44">
        <f t="shared" si="2"/>
        <v>3282.6400000000003</v>
      </c>
      <c r="AH27" s="44">
        <f t="shared" si="3"/>
        <v>106.14</v>
      </c>
      <c r="AI27" s="44">
        <f t="shared" si="4"/>
        <v>52.44</v>
      </c>
      <c r="AJ27" s="44">
        <f t="shared" si="5"/>
        <v>331.43</v>
      </c>
      <c r="AK27" s="44">
        <f t="shared" si="6"/>
        <v>19.100000000000001</v>
      </c>
      <c r="AL27" s="44">
        <f t="shared" si="7"/>
        <v>47.87</v>
      </c>
    </row>
    <row r="28" spans="1:38" x14ac:dyDescent="0.3">
      <c r="A28" s="3"/>
      <c r="B28" s="13">
        <v>20</v>
      </c>
      <c r="C28" s="4" t="s">
        <v>41</v>
      </c>
      <c r="D28" s="5">
        <v>956.41000000000008</v>
      </c>
      <c r="E28" s="5">
        <v>956.41000000000008</v>
      </c>
      <c r="F28" s="5"/>
      <c r="G28" s="5"/>
      <c r="H28" s="5"/>
      <c r="I28" s="5"/>
      <c r="J28" s="5"/>
      <c r="K28" s="5">
        <v>963</v>
      </c>
      <c r="L28" s="5">
        <v>963</v>
      </c>
      <c r="M28" s="5"/>
      <c r="N28" s="5"/>
      <c r="O28" s="5"/>
      <c r="P28" s="5"/>
      <c r="Q28" s="5"/>
      <c r="R28" s="5">
        <v>962.02</v>
      </c>
      <c r="S28" s="5">
        <v>962.02</v>
      </c>
      <c r="T28" s="5"/>
      <c r="U28" s="5"/>
      <c r="V28" s="5"/>
      <c r="W28" s="5"/>
      <c r="X28" s="5"/>
      <c r="Y28" s="5">
        <v>931.96</v>
      </c>
      <c r="Z28" s="5">
        <v>931.96</v>
      </c>
      <c r="AA28" s="5"/>
      <c r="AB28" s="5"/>
      <c r="AC28" s="5"/>
      <c r="AD28" s="5"/>
      <c r="AE28" s="5"/>
      <c r="AF28" s="44">
        <f t="shared" si="1"/>
        <v>3813.3900000000003</v>
      </c>
      <c r="AG28" s="44">
        <f t="shared" si="2"/>
        <v>3813.3900000000003</v>
      </c>
      <c r="AH28" s="44"/>
      <c r="AI28" s="44"/>
      <c r="AJ28" s="44"/>
      <c r="AK28" s="44"/>
      <c r="AL28" s="44"/>
    </row>
    <row r="29" spans="1:38" x14ac:dyDescent="0.3">
      <c r="A29" s="3"/>
      <c r="B29" s="13">
        <v>21</v>
      </c>
      <c r="C29" s="4" t="s">
        <v>24</v>
      </c>
      <c r="D29" s="5">
        <v>828.75</v>
      </c>
      <c r="E29" s="5">
        <v>397.9</v>
      </c>
      <c r="F29" s="5">
        <v>135.32999999999998</v>
      </c>
      <c r="G29" s="5">
        <v>132.30000000000001</v>
      </c>
      <c r="H29" s="5">
        <v>91.07</v>
      </c>
      <c r="I29" s="5">
        <v>72.150000000000006</v>
      </c>
      <c r="J29" s="5"/>
      <c r="K29" s="5">
        <v>853.74</v>
      </c>
      <c r="L29" s="5">
        <v>454.53</v>
      </c>
      <c r="M29" s="5">
        <v>105.3</v>
      </c>
      <c r="N29" s="5">
        <v>132.30000000000001</v>
      </c>
      <c r="O29" s="5">
        <v>89.46</v>
      </c>
      <c r="P29" s="5">
        <v>72.150000000000006</v>
      </c>
      <c r="Q29" s="5"/>
      <c r="R29" s="5">
        <v>901.78</v>
      </c>
      <c r="S29" s="5">
        <v>311.5</v>
      </c>
      <c r="T29" s="5">
        <v>246.60000000000002</v>
      </c>
      <c r="U29" s="5">
        <v>183.42</v>
      </c>
      <c r="V29" s="5">
        <v>88.109999999999985</v>
      </c>
      <c r="W29" s="5">
        <v>72.150000000000006</v>
      </c>
      <c r="X29" s="5"/>
      <c r="Y29" s="5">
        <v>953.77</v>
      </c>
      <c r="Z29" s="5">
        <v>479.24</v>
      </c>
      <c r="AA29" s="5">
        <v>280.79000000000002</v>
      </c>
      <c r="AB29" s="5">
        <v>91.58</v>
      </c>
      <c r="AC29" s="5">
        <v>54.06</v>
      </c>
      <c r="AD29" s="5">
        <v>48.1</v>
      </c>
      <c r="AE29" s="5"/>
      <c r="AF29" s="44">
        <f t="shared" si="1"/>
        <v>3538.04</v>
      </c>
      <c r="AG29" s="44">
        <f t="shared" si="2"/>
        <v>1643.1699999999998</v>
      </c>
      <c r="AH29" s="44">
        <f t="shared" si="3"/>
        <v>768.02</v>
      </c>
      <c r="AI29" s="44">
        <f t="shared" si="4"/>
        <v>539.6</v>
      </c>
      <c r="AJ29" s="44">
        <f t="shared" si="5"/>
        <v>322.7</v>
      </c>
      <c r="AK29" s="44">
        <f t="shared" si="6"/>
        <v>264.55</v>
      </c>
      <c r="AL29" s="44"/>
    </row>
    <row r="30" spans="1:38" x14ac:dyDescent="0.3">
      <c r="A30" s="3"/>
      <c r="B30" s="13">
        <v>22</v>
      </c>
      <c r="C30" s="4" t="s">
        <v>25</v>
      </c>
      <c r="D30" s="5">
        <v>483.29999999999995</v>
      </c>
      <c r="E30" s="5">
        <v>334.95</v>
      </c>
      <c r="F30" s="5"/>
      <c r="G30" s="5"/>
      <c r="H30" s="5">
        <v>52.2</v>
      </c>
      <c r="I30" s="5">
        <v>96.149999999999991</v>
      </c>
      <c r="J30" s="5"/>
      <c r="K30" s="5">
        <v>514.05999999999995</v>
      </c>
      <c r="L30" s="5">
        <v>357.52</v>
      </c>
      <c r="M30" s="5"/>
      <c r="N30" s="5"/>
      <c r="O30" s="5">
        <v>60.39</v>
      </c>
      <c r="P30" s="5">
        <v>96.149999999999991</v>
      </c>
      <c r="Q30" s="5"/>
      <c r="R30" s="5">
        <v>616.79999999999995</v>
      </c>
      <c r="S30" s="5">
        <v>459.25</v>
      </c>
      <c r="T30" s="5"/>
      <c r="U30" s="5"/>
      <c r="V30" s="5">
        <v>61.400000000000006</v>
      </c>
      <c r="W30" s="5">
        <v>96.149999999999991</v>
      </c>
      <c r="X30" s="5"/>
      <c r="Y30" s="5">
        <v>661.82999999999993</v>
      </c>
      <c r="Z30" s="5">
        <v>504.51</v>
      </c>
      <c r="AA30" s="5"/>
      <c r="AB30" s="5"/>
      <c r="AC30" s="5">
        <v>61.17</v>
      </c>
      <c r="AD30" s="5">
        <v>96.149999999999991</v>
      </c>
      <c r="AE30" s="5"/>
      <c r="AF30" s="44">
        <f t="shared" si="1"/>
        <v>2275.9899999999998</v>
      </c>
      <c r="AG30" s="44">
        <f t="shared" si="2"/>
        <v>1656.23</v>
      </c>
      <c r="AH30" s="44"/>
      <c r="AI30" s="44"/>
      <c r="AJ30" s="44">
        <f t="shared" si="5"/>
        <v>235.16000000000003</v>
      </c>
      <c r="AK30" s="44">
        <f t="shared" si="6"/>
        <v>384.59999999999997</v>
      </c>
      <c r="AL30" s="44"/>
    </row>
    <row r="31" spans="1:38" x14ac:dyDescent="0.3">
      <c r="A31" s="3"/>
      <c r="B31" s="13">
        <v>23</v>
      </c>
      <c r="C31" s="4" t="s">
        <v>26</v>
      </c>
      <c r="D31" s="5">
        <v>527.02</v>
      </c>
      <c r="E31" s="5">
        <v>177.4</v>
      </c>
      <c r="F31" s="5">
        <v>213.9</v>
      </c>
      <c r="G31" s="5">
        <v>22.7</v>
      </c>
      <c r="H31" s="5">
        <v>113.02000000000001</v>
      </c>
      <c r="I31" s="5"/>
      <c r="J31" s="5"/>
      <c r="K31" s="5">
        <v>950.83999999999992</v>
      </c>
      <c r="L31" s="5">
        <v>352.04999999999995</v>
      </c>
      <c r="M31" s="5">
        <v>387.19</v>
      </c>
      <c r="N31" s="5">
        <v>92.4</v>
      </c>
      <c r="O31" s="5">
        <v>119.19999999999999</v>
      </c>
      <c r="P31" s="5"/>
      <c r="Q31" s="5"/>
      <c r="R31" s="5">
        <v>483.57</v>
      </c>
      <c r="S31" s="5">
        <v>372.78</v>
      </c>
      <c r="T31" s="5"/>
      <c r="U31" s="5"/>
      <c r="V31" s="5">
        <v>110.78999999999999</v>
      </c>
      <c r="W31" s="5"/>
      <c r="X31" s="5"/>
      <c r="Y31" s="5">
        <v>837.97</v>
      </c>
      <c r="Z31" s="5">
        <v>555.42999999999995</v>
      </c>
      <c r="AA31" s="5">
        <v>152</v>
      </c>
      <c r="AB31" s="5"/>
      <c r="AC31" s="5">
        <v>130.54</v>
      </c>
      <c r="AD31" s="5"/>
      <c r="AE31" s="5"/>
      <c r="AF31" s="44">
        <f t="shared" si="1"/>
        <v>2799.3999999999996</v>
      </c>
      <c r="AG31" s="44">
        <f t="shared" si="2"/>
        <v>1457.6599999999999</v>
      </c>
      <c r="AH31" s="44">
        <f t="shared" si="3"/>
        <v>753.09</v>
      </c>
      <c r="AI31" s="44">
        <f t="shared" si="4"/>
        <v>115.10000000000001</v>
      </c>
      <c r="AJ31" s="44">
        <f t="shared" si="5"/>
        <v>473.54999999999995</v>
      </c>
      <c r="AK31" s="44"/>
      <c r="AL31" s="44"/>
    </row>
    <row r="32" spans="1:38" x14ac:dyDescent="0.3">
      <c r="A32" s="3"/>
      <c r="B32" s="13">
        <v>24</v>
      </c>
      <c r="C32" s="4" t="s">
        <v>27</v>
      </c>
      <c r="D32" s="5">
        <v>962.31999999999994</v>
      </c>
      <c r="E32" s="5">
        <v>962.31999999999994</v>
      </c>
      <c r="F32" s="5"/>
      <c r="G32" s="5"/>
      <c r="H32" s="5"/>
      <c r="I32" s="5"/>
      <c r="J32" s="5"/>
      <c r="K32" s="5">
        <v>845.08</v>
      </c>
      <c r="L32" s="5">
        <v>845.08</v>
      </c>
      <c r="M32" s="5"/>
      <c r="N32" s="5"/>
      <c r="O32" s="5"/>
      <c r="P32" s="5"/>
      <c r="Q32" s="5"/>
      <c r="R32" s="5">
        <v>963</v>
      </c>
      <c r="S32" s="5">
        <v>963</v>
      </c>
      <c r="T32" s="5"/>
      <c r="U32" s="5"/>
      <c r="V32" s="5"/>
      <c r="W32" s="5"/>
      <c r="X32" s="5"/>
      <c r="Y32" s="5">
        <v>956.85</v>
      </c>
      <c r="Z32" s="5">
        <v>956.85</v>
      </c>
      <c r="AA32" s="5"/>
      <c r="AB32" s="5"/>
      <c r="AC32" s="5"/>
      <c r="AD32" s="5"/>
      <c r="AE32" s="5"/>
      <c r="AF32" s="44">
        <f t="shared" si="1"/>
        <v>3727.25</v>
      </c>
      <c r="AG32" s="44">
        <f t="shared" si="2"/>
        <v>3727.25</v>
      </c>
      <c r="AH32" s="44"/>
      <c r="AI32" s="44"/>
      <c r="AJ32" s="44"/>
      <c r="AK32" s="44"/>
      <c r="AL32" s="44"/>
    </row>
    <row r="33" spans="1:38" x14ac:dyDescent="0.3">
      <c r="A33" s="3"/>
      <c r="B33" s="43">
        <v>25</v>
      </c>
      <c r="C33" s="36" t="s">
        <v>52</v>
      </c>
      <c r="D33" s="41"/>
      <c r="E33" s="42"/>
      <c r="F33" s="42"/>
      <c r="G33" s="42"/>
      <c r="H33" s="42"/>
      <c r="I33" s="42"/>
      <c r="J33" s="42"/>
      <c r="K33" s="5">
        <v>129.82999999999998</v>
      </c>
      <c r="L33" s="5">
        <v>101.64</v>
      </c>
      <c r="M33" s="5"/>
      <c r="N33" s="5"/>
      <c r="O33" s="5"/>
      <c r="P33" s="5"/>
      <c r="Q33" s="5">
        <v>28.19</v>
      </c>
      <c r="R33" s="5">
        <v>303.36</v>
      </c>
      <c r="S33" s="5">
        <v>192.78</v>
      </c>
      <c r="T33" s="5"/>
      <c r="U33" s="5"/>
      <c r="V33" s="5"/>
      <c r="W33" s="5"/>
      <c r="X33" s="5">
        <v>110.58</v>
      </c>
      <c r="Y33" s="5">
        <v>784.19999999999993</v>
      </c>
      <c r="Z33" s="5">
        <v>355.14</v>
      </c>
      <c r="AA33" s="5">
        <v>210.36</v>
      </c>
      <c r="AB33" s="5"/>
      <c r="AC33" s="5">
        <v>65.259999999999991</v>
      </c>
      <c r="AD33" s="5">
        <v>83.92</v>
      </c>
      <c r="AE33" s="5">
        <v>69.52</v>
      </c>
      <c r="AF33" s="44">
        <f t="shared" si="1"/>
        <v>1217.3899999999999</v>
      </c>
      <c r="AG33" s="44">
        <f t="shared" si="2"/>
        <v>649.55999999999995</v>
      </c>
      <c r="AH33" s="44">
        <f t="shared" si="3"/>
        <v>210.36</v>
      </c>
      <c r="AI33" s="44"/>
      <c r="AJ33" s="44">
        <f t="shared" si="5"/>
        <v>65.259999999999991</v>
      </c>
      <c r="AK33" s="44">
        <f t="shared" si="6"/>
        <v>83.92</v>
      </c>
      <c r="AL33" s="44">
        <f t="shared" si="7"/>
        <v>208.29000000000002</v>
      </c>
    </row>
    <row r="34" spans="1:38" x14ac:dyDescent="0.3">
      <c r="A34" s="3"/>
      <c r="B34" s="36"/>
      <c r="C34" s="37" t="s">
        <v>35</v>
      </c>
      <c r="D34" s="38">
        <v>18055.52</v>
      </c>
      <c r="E34" s="39">
        <v>13732.559999999998</v>
      </c>
      <c r="F34" s="39">
        <v>1645.44</v>
      </c>
      <c r="G34" s="39">
        <v>207.04</v>
      </c>
      <c r="H34" s="39">
        <v>1236.22</v>
      </c>
      <c r="I34" s="39">
        <v>596.78</v>
      </c>
      <c r="J34" s="39">
        <v>637.48</v>
      </c>
      <c r="K34" s="8">
        <v>18900.760000000002</v>
      </c>
      <c r="L34" s="8">
        <v>14322.609999999999</v>
      </c>
      <c r="M34" s="8">
        <v>2079.5700000000002</v>
      </c>
      <c r="N34" s="8">
        <v>345.25</v>
      </c>
      <c r="O34" s="8">
        <v>1048.72</v>
      </c>
      <c r="P34" s="8">
        <v>387.51</v>
      </c>
      <c r="Q34" s="8">
        <v>717.10000000000014</v>
      </c>
      <c r="R34" s="38">
        <f>SUM(R9:R33)</f>
        <v>18666.93</v>
      </c>
      <c r="S34" s="38">
        <f t="shared" ref="S34:X34" si="8">SUM(S9:S33)</f>
        <v>15561.760000000002</v>
      </c>
      <c r="T34" s="38">
        <f t="shared" si="8"/>
        <v>597.16000000000008</v>
      </c>
      <c r="U34" s="38">
        <f t="shared" si="8"/>
        <v>235.85999999999999</v>
      </c>
      <c r="V34" s="38">
        <f t="shared" si="8"/>
        <v>1203.52</v>
      </c>
      <c r="W34" s="38">
        <f t="shared" si="8"/>
        <v>509.66999999999996</v>
      </c>
      <c r="X34" s="38">
        <f t="shared" si="8"/>
        <v>558.95999999999992</v>
      </c>
      <c r="Y34" s="8">
        <v>20457.13</v>
      </c>
      <c r="Z34" s="48">
        <v>16797.779999999995</v>
      </c>
      <c r="AA34" s="48">
        <v>958.18</v>
      </c>
      <c r="AB34" s="48">
        <v>91.58</v>
      </c>
      <c r="AC34" s="48">
        <v>1296.55</v>
      </c>
      <c r="AD34" s="48">
        <v>509.54</v>
      </c>
      <c r="AE34" s="48">
        <v>803.49999999999989</v>
      </c>
      <c r="AF34" s="45">
        <f>SUM(AF9:AF33)</f>
        <v>76080.34</v>
      </c>
      <c r="AG34" s="45">
        <f t="shared" ref="AG34:AL34" si="9">SUM(AG9:AG33)</f>
        <v>60414.710000000006</v>
      </c>
      <c r="AH34" s="45">
        <f t="shared" si="9"/>
        <v>5280.3499999999995</v>
      </c>
      <c r="AI34" s="45">
        <f t="shared" si="9"/>
        <v>879.73</v>
      </c>
      <c r="AJ34" s="45">
        <f t="shared" si="9"/>
        <v>4785.01</v>
      </c>
      <c r="AK34" s="45">
        <f t="shared" si="9"/>
        <v>2003.4999999999998</v>
      </c>
      <c r="AL34" s="45">
        <f t="shared" si="9"/>
        <v>2717.0399999999995</v>
      </c>
    </row>
    <row r="35" spans="1:38" x14ac:dyDescent="0.3">
      <c r="B35" s="72"/>
      <c r="C35" s="72"/>
      <c r="D35" s="72"/>
      <c r="E35" s="40"/>
      <c r="F35" s="40"/>
      <c r="G35" s="40"/>
      <c r="H35" s="40"/>
      <c r="I35" s="40"/>
      <c r="J35" s="40"/>
      <c r="K35" s="40"/>
      <c r="R35" s="46"/>
      <c r="S35" s="46"/>
      <c r="T35" s="46"/>
      <c r="U35" s="46"/>
      <c r="V35" s="46"/>
      <c r="W35" s="46"/>
      <c r="X35" s="46"/>
    </row>
    <row r="36" spans="1:38" x14ac:dyDescent="0.3">
      <c r="B36" s="68"/>
      <c r="C36" s="68"/>
      <c r="D36" s="33"/>
    </row>
    <row r="37" spans="1:38" x14ac:dyDescent="0.3">
      <c r="B37" s="69"/>
      <c r="C37" s="69"/>
      <c r="D37" s="69"/>
    </row>
    <row r="38" spans="1:38" x14ac:dyDescent="0.3">
      <c r="B38" s="68"/>
      <c r="C38" s="68"/>
      <c r="D38" s="33"/>
    </row>
    <row r="39" spans="1:38" x14ac:dyDescent="0.3">
      <c r="B39" s="69"/>
      <c r="C39" s="69"/>
      <c r="D39" s="69"/>
    </row>
    <row r="40" spans="1:38" x14ac:dyDescent="0.3">
      <c r="B40" s="67"/>
      <c r="C40" s="67"/>
      <c r="D40" s="33"/>
    </row>
    <row r="41" spans="1:38" x14ac:dyDescent="0.3">
      <c r="B41" s="20"/>
      <c r="C41" s="32"/>
      <c r="D41" s="3"/>
    </row>
    <row r="42" spans="1:38" x14ac:dyDescent="0.3">
      <c r="B42" s="67"/>
      <c r="C42" s="67"/>
      <c r="D42" s="3"/>
    </row>
    <row r="43" spans="1:38" x14ac:dyDescent="0.3">
      <c r="B43" s="67"/>
      <c r="C43" s="67"/>
      <c r="D43" s="3"/>
    </row>
  </sheetData>
  <mergeCells count="28">
    <mergeCell ref="B42:C42"/>
    <mergeCell ref="B43:C43"/>
    <mergeCell ref="B37:D37"/>
    <mergeCell ref="B38:C38"/>
    <mergeCell ref="B39:D39"/>
    <mergeCell ref="B40:C40"/>
    <mergeCell ref="B36:C36"/>
    <mergeCell ref="B1:G1"/>
    <mergeCell ref="A3:J3"/>
    <mergeCell ref="A5:J5"/>
    <mergeCell ref="B6:B8"/>
    <mergeCell ref="C6:C8"/>
    <mergeCell ref="D6:J6"/>
    <mergeCell ref="B35:D35"/>
    <mergeCell ref="K6:Q6"/>
    <mergeCell ref="R6:X6"/>
    <mergeCell ref="AF6:AL6"/>
    <mergeCell ref="D7:D8"/>
    <mergeCell ref="E7:J7"/>
    <mergeCell ref="K7:K8"/>
    <mergeCell ref="L7:Q7"/>
    <mergeCell ref="R7:R8"/>
    <mergeCell ref="S7:X7"/>
    <mergeCell ref="AF7:AF8"/>
    <mergeCell ref="AG7:AL7"/>
    <mergeCell ref="Y6:AE6"/>
    <mergeCell ref="Y7:Y8"/>
    <mergeCell ref="Z7:AE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A9EF-34B8-42EA-8720-0DCC086FBC64}">
  <dimension ref="A1:AL39"/>
  <sheetViews>
    <sheetView topLeftCell="K10" workbookViewId="0">
      <selection activeCell="N41" sqref="N41"/>
    </sheetView>
  </sheetViews>
  <sheetFormatPr defaultRowHeight="14.4" x14ac:dyDescent="0.3"/>
  <cols>
    <col min="1" max="1" width="5.109375" customWidth="1"/>
    <col min="2" max="2" width="6.5546875" customWidth="1"/>
    <col min="3" max="3" width="23" customWidth="1"/>
    <col min="4" max="4" width="10.6640625" customWidth="1"/>
    <col min="5" max="5" width="10" customWidth="1"/>
    <col min="11" max="12" width="9.88671875" customWidth="1"/>
    <col min="17" max="17" width="9.88671875" customWidth="1"/>
    <col min="18" max="18" width="10.109375" customWidth="1"/>
    <col min="19" max="19" width="10" customWidth="1"/>
    <col min="24" max="25" width="10.109375" customWidth="1"/>
    <col min="26" max="26" width="10" customWidth="1"/>
    <col min="31" max="31" width="9.88671875" customWidth="1"/>
    <col min="38" max="38" width="9.88671875" customWidth="1"/>
  </cols>
  <sheetData>
    <row r="1" spans="1:38" x14ac:dyDescent="0.3">
      <c r="A1" s="3"/>
      <c r="B1" s="49" t="s">
        <v>0</v>
      </c>
      <c r="C1" s="49"/>
      <c r="D1" s="49"/>
      <c r="E1" s="49"/>
      <c r="F1" s="49"/>
      <c r="G1" s="49"/>
      <c r="H1" s="11"/>
      <c r="I1" s="11"/>
      <c r="J1" s="11"/>
    </row>
    <row r="2" spans="1:38" x14ac:dyDescent="0.3">
      <c r="A2" s="3"/>
      <c r="B2" s="12"/>
      <c r="C2" s="12"/>
      <c r="D2" s="11"/>
      <c r="E2" s="11"/>
      <c r="F2" s="11"/>
      <c r="G2" s="11"/>
      <c r="H2" s="11"/>
      <c r="I2" s="11"/>
      <c r="J2" s="11"/>
    </row>
    <row r="3" spans="1:38" x14ac:dyDescent="0.3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38" x14ac:dyDescent="0.3">
      <c r="A4" s="3"/>
      <c r="B4" s="3"/>
      <c r="C4" s="3"/>
      <c r="D4" s="3"/>
      <c r="E4" s="3"/>
      <c r="F4" s="3"/>
      <c r="G4" s="2"/>
      <c r="H4" s="1"/>
      <c r="I4" s="1"/>
      <c r="J4" s="1"/>
    </row>
    <row r="5" spans="1:38" ht="15.6" x14ac:dyDescent="0.3">
      <c r="A5" s="53" t="s">
        <v>53</v>
      </c>
      <c r="B5" s="53"/>
      <c r="C5" s="53"/>
      <c r="D5" s="53"/>
      <c r="E5" s="53"/>
      <c r="F5" s="53"/>
      <c r="G5" s="53"/>
      <c r="H5" s="53"/>
      <c r="I5" s="53"/>
      <c r="J5" s="53"/>
    </row>
    <row r="6" spans="1:38" ht="15.6" x14ac:dyDescent="0.3">
      <c r="A6" s="19"/>
      <c r="B6" s="50" t="s">
        <v>2</v>
      </c>
      <c r="C6" s="50" t="s">
        <v>3</v>
      </c>
      <c r="D6" s="57" t="s">
        <v>54</v>
      </c>
      <c r="E6" s="58"/>
      <c r="F6" s="58"/>
      <c r="G6" s="58"/>
      <c r="H6" s="58"/>
      <c r="I6" s="58"/>
      <c r="J6" s="59"/>
      <c r="K6" s="60" t="s">
        <v>55</v>
      </c>
      <c r="L6" s="61"/>
      <c r="M6" s="61"/>
      <c r="N6" s="61"/>
      <c r="O6" s="61"/>
      <c r="P6" s="61"/>
      <c r="Q6" s="62"/>
      <c r="R6" s="60" t="s">
        <v>59</v>
      </c>
      <c r="S6" s="61"/>
      <c r="T6" s="61"/>
      <c r="U6" s="61"/>
      <c r="V6" s="61"/>
      <c r="W6" s="61"/>
      <c r="X6" s="62"/>
      <c r="Y6" s="60" t="s">
        <v>60</v>
      </c>
      <c r="Z6" s="61"/>
      <c r="AA6" s="61"/>
      <c r="AB6" s="61"/>
      <c r="AC6" s="61"/>
      <c r="AD6" s="61"/>
      <c r="AE6" s="62"/>
      <c r="AF6" s="54" t="s">
        <v>61</v>
      </c>
      <c r="AG6" s="55"/>
      <c r="AH6" s="55"/>
      <c r="AI6" s="55"/>
      <c r="AJ6" s="55"/>
      <c r="AK6" s="55"/>
      <c r="AL6" s="56"/>
    </row>
    <row r="7" spans="1:38" x14ac:dyDescent="0.3">
      <c r="A7" s="3"/>
      <c r="B7" s="50"/>
      <c r="C7" s="50"/>
      <c r="D7" s="50" t="s">
        <v>4</v>
      </c>
      <c r="E7" s="51" t="s">
        <v>37</v>
      </c>
      <c r="F7" s="51"/>
      <c r="G7" s="51"/>
      <c r="H7" s="51"/>
      <c r="I7" s="51"/>
      <c r="J7" s="51"/>
      <c r="K7" s="50" t="s">
        <v>4</v>
      </c>
      <c r="L7" s="51" t="s">
        <v>37</v>
      </c>
      <c r="M7" s="51"/>
      <c r="N7" s="51"/>
      <c r="O7" s="51"/>
      <c r="P7" s="51"/>
      <c r="Q7" s="51"/>
      <c r="R7" s="50" t="s">
        <v>4</v>
      </c>
      <c r="S7" s="51" t="s">
        <v>37</v>
      </c>
      <c r="T7" s="51"/>
      <c r="U7" s="51"/>
      <c r="V7" s="51"/>
      <c r="W7" s="51"/>
      <c r="X7" s="51"/>
      <c r="Y7" s="50" t="s">
        <v>4</v>
      </c>
      <c r="Z7" s="51" t="s">
        <v>37</v>
      </c>
      <c r="AA7" s="51"/>
      <c r="AB7" s="51"/>
      <c r="AC7" s="51"/>
      <c r="AD7" s="51"/>
      <c r="AE7" s="51"/>
      <c r="AF7" s="50" t="s">
        <v>4</v>
      </c>
      <c r="AG7" s="51" t="s">
        <v>37</v>
      </c>
      <c r="AH7" s="51"/>
      <c r="AI7" s="51"/>
      <c r="AJ7" s="51"/>
      <c r="AK7" s="51"/>
      <c r="AL7" s="51"/>
    </row>
    <row r="8" spans="1:38" ht="48.6" x14ac:dyDescent="0.3">
      <c r="A8" s="3"/>
      <c r="B8" s="50"/>
      <c r="C8" s="50"/>
      <c r="D8" s="50"/>
      <c r="E8" s="14" t="s">
        <v>5</v>
      </c>
      <c r="F8" s="14" t="s">
        <v>6</v>
      </c>
      <c r="G8" s="14" t="s">
        <v>7</v>
      </c>
      <c r="H8" s="15" t="s">
        <v>8</v>
      </c>
      <c r="I8" s="15" t="s">
        <v>9</v>
      </c>
      <c r="J8" s="15" t="s">
        <v>10</v>
      </c>
      <c r="K8" s="50"/>
      <c r="L8" s="18" t="s">
        <v>5</v>
      </c>
      <c r="M8" s="14" t="s">
        <v>6</v>
      </c>
      <c r="N8" s="14" t="s">
        <v>7</v>
      </c>
      <c r="O8" s="15" t="s">
        <v>8</v>
      </c>
      <c r="P8" s="15" t="s">
        <v>9</v>
      </c>
      <c r="Q8" s="17" t="s">
        <v>10</v>
      </c>
      <c r="R8" s="50"/>
      <c r="S8" s="18" t="s">
        <v>5</v>
      </c>
      <c r="T8" s="14" t="s">
        <v>6</v>
      </c>
      <c r="U8" s="14" t="s">
        <v>7</v>
      </c>
      <c r="V8" s="15" t="s">
        <v>8</v>
      </c>
      <c r="W8" s="15" t="s">
        <v>9</v>
      </c>
      <c r="X8" s="15" t="s">
        <v>10</v>
      </c>
      <c r="Y8" s="50"/>
      <c r="Z8" s="18" t="s">
        <v>5</v>
      </c>
      <c r="AA8" s="14" t="s">
        <v>6</v>
      </c>
      <c r="AB8" s="14" t="s">
        <v>7</v>
      </c>
      <c r="AC8" s="15" t="s">
        <v>8</v>
      </c>
      <c r="AD8" s="15" t="s">
        <v>9</v>
      </c>
      <c r="AE8" s="15" t="s">
        <v>10</v>
      </c>
      <c r="AF8" s="50"/>
      <c r="AG8" s="18" t="s">
        <v>5</v>
      </c>
      <c r="AH8" s="14" t="s">
        <v>6</v>
      </c>
      <c r="AI8" s="14" t="s">
        <v>7</v>
      </c>
      <c r="AJ8" s="15" t="s">
        <v>8</v>
      </c>
      <c r="AK8" s="15" t="s">
        <v>9</v>
      </c>
      <c r="AL8" s="15" t="s">
        <v>10</v>
      </c>
    </row>
    <row r="9" spans="1:38" x14ac:dyDescent="0.3">
      <c r="B9" s="13">
        <v>1</v>
      </c>
      <c r="C9" s="4" t="s">
        <v>11</v>
      </c>
      <c r="D9" s="5">
        <v>1046.81</v>
      </c>
      <c r="E9" s="5">
        <v>976.04</v>
      </c>
      <c r="F9" s="5"/>
      <c r="G9" s="5"/>
      <c r="H9" s="5">
        <v>26.39</v>
      </c>
      <c r="I9" s="5">
        <v>44.38</v>
      </c>
      <c r="J9" s="5"/>
      <c r="K9" s="5">
        <v>1021.02</v>
      </c>
      <c r="L9" s="5">
        <v>921.95</v>
      </c>
      <c r="M9" s="5"/>
      <c r="N9" s="5"/>
      <c r="O9" s="5">
        <v>99.07</v>
      </c>
      <c r="P9" s="5"/>
      <c r="Q9" s="5"/>
      <c r="R9" s="5">
        <v>1057.08</v>
      </c>
      <c r="S9" s="5">
        <v>924.97</v>
      </c>
      <c r="T9" s="5"/>
      <c r="U9" s="5"/>
      <c r="V9" s="5">
        <v>89.69</v>
      </c>
      <c r="W9" s="5">
        <v>42.42</v>
      </c>
      <c r="X9" s="5"/>
      <c r="Y9" s="5">
        <v>1051.3200000000002</v>
      </c>
      <c r="Z9" s="5">
        <v>892.3</v>
      </c>
      <c r="AA9" s="5"/>
      <c r="AB9" s="5"/>
      <c r="AC9" s="5">
        <v>95.39</v>
      </c>
      <c r="AD9" s="5">
        <v>63.63</v>
      </c>
      <c r="AE9" s="5"/>
      <c r="AF9" s="44">
        <f>D9+K9+R9+Y9</f>
        <v>4176.2299999999996</v>
      </c>
      <c r="AG9" s="44">
        <f t="shared" ref="AG9:AK9" si="0">E9+L9+S9+Z9</f>
        <v>3715.26</v>
      </c>
      <c r="AH9" s="44"/>
      <c r="AI9" s="44"/>
      <c r="AJ9" s="44">
        <f t="shared" si="0"/>
        <v>310.53999999999996</v>
      </c>
      <c r="AK9" s="44">
        <f t="shared" si="0"/>
        <v>150.43</v>
      </c>
      <c r="AL9" s="44"/>
    </row>
    <row r="10" spans="1:38" x14ac:dyDescent="0.3">
      <c r="B10" s="13">
        <v>2</v>
      </c>
      <c r="C10" s="4" t="s">
        <v>12</v>
      </c>
      <c r="D10" s="5">
        <v>876.93000000000006</v>
      </c>
      <c r="E10" s="5">
        <v>876.93000000000006</v>
      </c>
      <c r="F10" s="5"/>
      <c r="G10" s="5"/>
      <c r="H10" s="5"/>
      <c r="I10" s="5"/>
      <c r="J10" s="5"/>
      <c r="K10" s="5">
        <v>1063.79</v>
      </c>
      <c r="L10" s="5">
        <v>1063.79</v>
      </c>
      <c r="M10" s="5"/>
      <c r="N10" s="5"/>
      <c r="O10" s="5"/>
      <c r="P10" s="5"/>
      <c r="Q10" s="5"/>
      <c r="R10" s="5">
        <v>712.49</v>
      </c>
      <c r="S10" s="5">
        <v>712.49</v>
      </c>
      <c r="T10" s="5"/>
      <c r="U10" s="5"/>
      <c r="V10" s="5"/>
      <c r="W10" s="5"/>
      <c r="X10" s="5"/>
      <c r="Y10" s="5">
        <v>480.33000000000004</v>
      </c>
      <c r="Z10" s="5">
        <v>480.33000000000004</v>
      </c>
      <c r="AA10" s="5"/>
      <c r="AB10" s="5"/>
      <c r="AC10" s="5"/>
      <c r="AD10" s="5"/>
      <c r="AE10" s="5"/>
      <c r="AF10" s="44">
        <f t="shared" ref="AF10:AF36" si="1">D10+K10+R10+Y10</f>
        <v>3133.54</v>
      </c>
      <c r="AG10" s="44">
        <f t="shared" ref="AG10:AG36" si="2">E10+L10+S10+Z10</f>
        <v>3133.54</v>
      </c>
      <c r="AH10" s="44"/>
      <c r="AI10" s="44"/>
      <c r="AJ10" s="44"/>
      <c r="AK10" s="44"/>
      <c r="AL10" s="44"/>
    </row>
    <row r="11" spans="1:38" x14ac:dyDescent="0.3">
      <c r="B11" s="13">
        <v>3</v>
      </c>
      <c r="C11" s="4" t="s">
        <v>13</v>
      </c>
      <c r="D11" s="5">
        <v>1095</v>
      </c>
      <c r="E11" s="5">
        <v>1095</v>
      </c>
      <c r="F11" s="5"/>
      <c r="G11" s="5"/>
      <c r="H11" s="5"/>
      <c r="I11" s="5"/>
      <c r="J11" s="5"/>
      <c r="K11" s="5">
        <v>1095</v>
      </c>
      <c r="L11" s="5">
        <v>1095</v>
      </c>
      <c r="M11" s="5"/>
      <c r="N11" s="5"/>
      <c r="O11" s="5"/>
      <c r="P11" s="5"/>
      <c r="Q11" s="5"/>
      <c r="R11" s="5">
        <v>1095</v>
      </c>
      <c r="S11" s="5">
        <v>1095</v>
      </c>
      <c r="T11" s="5"/>
      <c r="U11" s="5"/>
      <c r="V11" s="5"/>
      <c r="W11" s="5"/>
      <c r="X11" s="5"/>
      <c r="Y11" s="5">
        <v>698.74</v>
      </c>
      <c r="Z11" s="5">
        <v>698.74</v>
      </c>
      <c r="AA11" s="5"/>
      <c r="AB11" s="5"/>
      <c r="AC11" s="5"/>
      <c r="AD11" s="5"/>
      <c r="AE11" s="5"/>
      <c r="AF11" s="44">
        <f t="shared" si="1"/>
        <v>3983.74</v>
      </c>
      <c r="AG11" s="44">
        <f t="shared" si="2"/>
        <v>3983.74</v>
      </c>
      <c r="AH11" s="44"/>
      <c r="AI11" s="44"/>
      <c r="AJ11" s="44"/>
      <c r="AK11" s="44"/>
      <c r="AL11" s="44"/>
    </row>
    <row r="12" spans="1:38" x14ac:dyDescent="0.3">
      <c r="B12" s="13">
        <v>4</v>
      </c>
      <c r="C12" s="4" t="s">
        <v>14</v>
      </c>
      <c r="D12" s="5">
        <v>1078.3899999999999</v>
      </c>
      <c r="E12" s="5">
        <v>754</v>
      </c>
      <c r="F12" s="5">
        <v>60</v>
      </c>
      <c r="G12" s="5">
        <v>54.3</v>
      </c>
      <c r="H12" s="5">
        <v>115.19</v>
      </c>
      <c r="I12" s="5">
        <v>94.9</v>
      </c>
      <c r="J12" s="5"/>
      <c r="K12" s="5">
        <v>1090.46</v>
      </c>
      <c r="L12" s="5">
        <v>868.93000000000006</v>
      </c>
      <c r="M12" s="5">
        <v>20</v>
      </c>
      <c r="N12" s="5"/>
      <c r="O12" s="5">
        <v>116.63</v>
      </c>
      <c r="P12" s="5">
        <v>84.9</v>
      </c>
      <c r="Q12" s="5"/>
      <c r="R12" s="5">
        <v>1095</v>
      </c>
      <c r="S12" s="5">
        <v>709.11</v>
      </c>
      <c r="T12" s="5">
        <v>168</v>
      </c>
      <c r="U12" s="5"/>
      <c r="V12" s="5">
        <v>117.99</v>
      </c>
      <c r="W12" s="5">
        <v>84.9</v>
      </c>
      <c r="X12" s="5">
        <v>15</v>
      </c>
      <c r="Y12" s="5">
        <v>1093.3200000000002</v>
      </c>
      <c r="Z12" s="5">
        <v>557.54</v>
      </c>
      <c r="AA12" s="5">
        <v>339</v>
      </c>
      <c r="AB12" s="5"/>
      <c r="AC12" s="5">
        <v>120.18</v>
      </c>
      <c r="AD12" s="5">
        <v>56.6</v>
      </c>
      <c r="AE12" s="5">
        <v>20</v>
      </c>
      <c r="AF12" s="44">
        <f t="shared" si="1"/>
        <v>4357.17</v>
      </c>
      <c r="AG12" s="44">
        <f t="shared" si="2"/>
        <v>2889.58</v>
      </c>
      <c r="AH12" s="44">
        <f t="shared" ref="AH12:AH36" si="3">F12+M12+T12+AA12</f>
        <v>587</v>
      </c>
      <c r="AI12" s="44">
        <f t="shared" ref="AI12:AI36" si="4">G12+N12+U12+AB12</f>
        <v>54.3</v>
      </c>
      <c r="AJ12" s="44">
        <f t="shared" ref="AJ12:AJ36" si="5">H12+O12+V12+AC12</f>
        <v>469.99</v>
      </c>
      <c r="AK12" s="44">
        <f t="shared" ref="AK12:AK36" si="6">I12+P12+W12+AD12</f>
        <v>321.30000000000007</v>
      </c>
      <c r="AL12" s="44">
        <f t="shared" ref="AL12:AL36" si="7">J12+Q12+X12+AE12</f>
        <v>35</v>
      </c>
    </row>
    <row r="13" spans="1:38" x14ac:dyDescent="0.3">
      <c r="B13" s="13">
        <v>5</v>
      </c>
      <c r="C13" s="4" t="s">
        <v>15</v>
      </c>
      <c r="D13" s="5">
        <v>620.17999999999995</v>
      </c>
      <c r="E13" s="5">
        <v>445.81000000000006</v>
      </c>
      <c r="F13" s="5">
        <v>23.09</v>
      </c>
      <c r="G13" s="5">
        <v>48.18</v>
      </c>
      <c r="H13" s="5">
        <v>47.92</v>
      </c>
      <c r="I13" s="5"/>
      <c r="J13" s="5">
        <v>55.18</v>
      </c>
      <c r="K13" s="5">
        <v>686.28</v>
      </c>
      <c r="L13" s="5">
        <v>491.02</v>
      </c>
      <c r="M13" s="5">
        <v>115</v>
      </c>
      <c r="N13" s="5"/>
      <c r="O13" s="5">
        <v>58.260000000000005</v>
      </c>
      <c r="P13" s="5"/>
      <c r="Q13" s="5">
        <v>22</v>
      </c>
      <c r="R13" s="5">
        <v>724.15000000000009</v>
      </c>
      <c r="S13" s="5">
        <v>496.53000000000003</v>
      </c>
      <c r="T13" s="5">
        <v>179.7</v>
      </c>
      <c r="U13" s="5"/>
      <c r="V13" s="5">
        <v>47.92</v>
      </c>
      <c r="W13" s="5"/>
      <c r="X13" s="5"/>
      <c r="Y13" s="5">
        <v>703.64</v>
      </c>
      <c r="Z13" s="5">
        <v>435.16</v>
      </c>
      <c r="AA13" s="5">
        <v>138.41</v>
      </c>
      <c r="AB13" s="5"/>
      <c r="AC13" s="5">
        <v>58.010000000000005</v>
      </c>
      <c r="AD13" s="5"/>
      <c r="AE13" s="5">
        <v>72.06</v>
      </c>
      <c r="AF13" s="44">
        <f t="shared" si="1"/>
        <v>2734.25</v>
      </c>
      <c r="AG13" s="44">
        <f t="shared" si="2"/>
        <v>1868.5200000000002</v>
      </c>
      <c r="AH13" s="44">
        <f t="shared" si="3"/>
        <v>456.19999999999993</v>
      </c>
      <c r="AI13" s="44">
        <f t="shared" si="4"/>
        <v>48.18</v>
      </c>
      <c r="AJ13" s="44">
        <f t="shared" si="5"/>
        <v>212.11</v>
      </c>
      <c r="AK13" s="44"/>
      <c r="AL13" s="44">
        <f t="shared" si="7"/>
        <v>149.24</v>
      </c>
    </row>
    <row r="14" spans="1:38" x14ac:dyDescent="0.3">
      <c r="B14" s="13">
        <v>6</v>
      </c>
      <c r="C14" s="4" t="s">
        <v>16</v>
      </c>
      <c r="D14" s="5">
        <v>1095</v>
      </c>
      <c r="E14" s="5">
        <v>1095</v>
      </c>
      <c r="F14" s="5"/>
      <c r="G14" s="5"/>
      <c r="H14" s="5"/>
      <c r="I14" s="5"/>
      <c r="J14" s="5"/>
      <c r="K14" s="5">
        <v>1095</v>
      </c>
      <c r="L14" s="5">
        <v>1095</v>
      </c>
      <c r="M14" s="5"/>
      <c r="N14" s="5"/>
      <c r="O14" s="5"/>
      <c r="P14" s="5"/>
      <c r="Q14" s="5"/>
      <c r="R14" s="5">
        <v>1095</v>
      </c>
      <c r="S14" s="5">
        <v>1095</v>
      </c>
      <c r="T14" s="5"/>
      <c r="U14" s="5"/>
      <c r="V14" s="5"/>
      <c r="W14" s="5"/>
      <c r="X14" s="5"/>
      <c r="Y14" s="5">
        <v>1095</v>
      </c>
      <c r="Z14" s="5">
        <v>1095</v>
      </c>
      <c r="AA14" s="5"/>
      <c r="AB14" s="5"/>
      <c r="AC14" s="5"/>
      <c r="AD14" s="5"/>
      <c r="AE14" s="5"/>
      <c r="AF14" s="44">
        <f t="shared" si="1"/>
        <v>4380</v>
      </c>
      <c r="AG14" s="44">
        <f t="shared" si="2"/>
        <v>4380</v>
      </c>
      <c r="AH14" s="44"/>
      <c r="AI14" s="44"/>
      <c r="AJ14" s="44"/>
      <c r="AK14" s="44"/>
      <c r="AL14" s="44"/>
    </row>
    <row r="15" spans="1:38" x14ac:dyDescent="0.3">
      <c r="B15" s="13">
        <v>7</v>
      </c>
      <c r="C15" s="4" t="s">
        <v>17</v>
      </c>
      <c r="D15" s="5">
        <v>1095</v>
      </c>
      <c r="E15" s="5">
        <v>1095</v>
      </c>
      <c r="F15" s="5"/>
      <c r="G15" s="5"/>
      <c r="H15" s="5"/>
      <c r="I15" s="5"/>
      <c r="J15" s="5"/>
      <c r="K15" s="5">
        <v>1095</v>
      </c>
      <c r="L15" s="5">
        <v>1095</v>
      </c>
      <c r="M15" s="5"/>
      <c r="N15" s="5"/>
      <c r="O15" s="5"/>
      <c r="P15" s="5"/>
      <c r="Q15" s="5"/>
      <c r="R15" s="5">
        <v>1095</v>
      </c>
      <c r="S15" s="5">
        <v>794.66</v>
      </c>
      <c r="T15" s="5">
        <v>300.33999999999997</v>
      </c>
      <c r="U15" s="5"/>
      <c r="V15" s="5"/>
      <c r="W15" s="5"/>
      <c r="X15" s="5"/>
      <c r="Y15" s="5">
        <v>1095</v>
      </c>
      <c r="Z15" s="5">
        <v>1095</v>
      </c>
      <c r="AA15" s="5"/>
      <c r="AB15" s="5"/>
      <c r="AC15" s="5"/>
      <c r="AD15" s="5"/>
      <c r="AE15" s="5"/>
      <c r="AF15" s="44">
        <f t="shared" si="1"/>
        <v>4380</v>
      </c>
      <c r="AG15" s="44">
        <f t="shared" si="2"/>
        <v>4079.66</v>
      </c>
      <c r="AH15" s="44">
        <f t="shared" si="3"/>
        <v>300.33999999999997</v>
      </c>
      <c r="AI15" s="44"/>
      <c r="AJ15" s="44"/>
      <c r="AK15" s="44"/>
      <c r="AL15" s="44"/>
    </row>
    <row r="16" spans="1:38" x14ac:dyDescent="0.3">
      <c r="B16" s="13">
        <v>8</v>
      </c>
      <c r="C16" s="4" t="s">
        <v>18</v>
      </c>
      <c r="D16" s="5">
        <v>901.44</v>
      </c>
      <c r="E16" s="5">
        <v>626.94999999999993</v>
      </c>
      <c r="F16" s="5"/>
      <c r="G16" s="5"/>
      <c r="H16" s="5">
        <v>250.49</v>
      </c>
      <c r="I16" s="5">
        <v>24</v>
      </c>
      <c r="J16" s="5"/>
      <c r="K16" s="5">
        <v>966.23</v>
      </c>
      <c r="L16" s="5">
        <v>469.64</v>
      </c>
      <c r="M16" s="5">
        <v>232.96</v>
      </c>
      <c r="N16" s="5"/>
      <c r="O16" s="5">
        <v>255.63</v>
      </c>
      <c r="P16" s="5">
        <v>8</v>
      </c>
      <c r="Q16" s="5"/>
      <c r="R16" s="5">
        <v>966.75</v>
      </c>
      <c r="S16" s="5">
        <v>722.37</v>
      </c>
      <c r="T16" s="5"/>
      <c r="U16" s="5"/>
      <c r="V16" s="5">
        <v>244.38</v>
      </c>
      <c r="W16" s="5"/>
      <c r="X16" s="5"/>
      <c r="Y16" s="5">
        <v>960.29</v>
      </c>
      <c r="Z16" s="5">
        <v>725.84</v>
      </c>
      <c r="AA16" s="5"/>
      <c r="AB16" s="5"/>
      <c r="AC16" s="5">
        <v>234.45</v>
      </c>
      <c r="AD16" s="5"/>
      <c r="AE16" s="5"/>
      <c r="AF16" s="44">
        <f t="shared" si="1"/>
        <v>3794.71</v>
      </c>
      <c r="AG16" s="44">
        <f t="shared" si="2"/>
        <v>2544.8000000000002</v>
      </c>
      <c r="AH16" s="44">
        <f t="shared" si="3"/>
        <v>232.96</v>
      </c>
      <c r="AI16" s="44"/>
      <c r="AJ16" s="44">
        <f t="shared" si="5"/>
        <v>984.95</v>
      </c>
      <c r="AK16" s="44">
        <f t="shared" si="6"/>
        <v>32</v>
      </c>
      <c r="AL16" s="44"/>
    </row>
    <row r="17" spans="2:38" x14ac:dyDescent="0.3">
      <c r="B17" s="13">
        <v>9</v>
      </c>
      <c r="C17" s="4" t="s">
        <v>20</v>
      </c>
      <c r="D17" s="5">
        <v>1069.45</v>
      </c>
      <c r="E17" s="5">
        <v>944.43</v>
      </c>
      <c r="F17" s="5">
        <v>80</v>
      </c>
      <c r="G17" s="5"/>
      <c r="H17" s="5">
        <v>45.02</v>
      </c>
      <c r="I17" s="5"/>
      <c r="J17" s="5"/>
      <c r="K17" s="5">
        <v>1037.1499999999999</v>
      </c>
      <c r="L17" s="5">
        <v>890.53</v>
      </c>
      <c r="M17" s="5">
        <v>104.67</v>
      </c>
      <c r="N17" s="5"/>
      <c r="O17" s="5">
        <v>41.949999999999996</v>
      </c>
      <c r="P17" s="5"/>
      <c r="Q17" s="5"/>
      <c r="R17" s="5">
        <v>1089.5</v>
      </c>
      <c r="S17" s="5">
        <v>488.6</v>
      </c>
      <c r="T17" s="5">
        <v>600.9</v>
      </c>
      <c r="U17" s="5"/>
      <c r="V17" s="5"/>
      <c r="W17" s="5"/>
      <c r="X17" s="5"/>
      <c r="Y17" s="5">
        <v>1079.51</v>
      </c>
      <c r="Z17" s="5">
        <v>1079.51</v>
      </c>
      <c r="AA17" s="5"/>
      <c r="AB17" s="5"/>
      <c r="AC17" s="5"/>
      <c r="AD17" s="5"/>
      <c r="AE17" s="5"/>
      <c r="AF17" s="44">
        <f t="shared" si="1"/>
        <v>4275.6099999999997</v>
      </c>
      <c r="AG17" s="44">
        <f t="shared" si="2"/>
        <v>3403.0699999999997</v>
      </c>
      <c r="AH17" s="44">
        <f t="shared" si="3"/>
        <v>785.56999999999994</v>
      </c>
      <c r="AI17" s="44"/>
      <c r="AJ17" s="44">
        <f t="shared" si="5"/>
        <v>86.97</v>
      </c>
      <c r="AK17" s="44"/>
      <c r="AL17" s="44"/>
    </row>
    <row r="18" spans="2:38" x14ac:dyDescent="0.3">
      <c r="B18" s="13">
        <v>10</v>
      </c>
      <c r="C18" s="4" t="s">
        <v>22</v>
      </c>
      <c r="D18" s="5">
        <v>853.43</v>
      </c>
      <c r="E18" s="5">
        <v>853.43</v>
      </c>
      <c r="F18" s="5"/>
      <c r="G18" s="5"/>
      <c r="H18" s="5"/>
      <c r="I18" s="5"/>
      <c r="J18" s="5"/>
      <c r="K18" s="5">
        <v>865.01</v>
      </c>
      <c r="L18" s="5">
        <v>865.01</v>
      </c>
      <c r="M18" s="5"/>
      <c r="N18" s="5"/>
      <c r="O18" s="5"/>
      <c r="P18" s="5"/>
      <c r="Q18" s="5"/>
      <c r="R18" s="5">
        <v>834.86999999999989</v>
      </c>
      <c r="S18" s="5">
        <v>834.86999999999989</v>
      </c>
      <c r="T18" s="5"/>
      <c r="U18" s="5"/>
      <c r="V18" s="5"/>
      <c r="W18" s="5"/>
      <c r="X18" s="5"/>
      <c r="Y18" s="5">
        <v>956.62</v>
      </c>
      <c r="Z18" s="5">
        <v>956.62</v>
      </c>
      <c r="AA18" s="5"/>
      <c r="AB18" s="5"/>
      <c r="AC18" s="5"/>
      <c r="AD18" s="5"/>
      <c r="AE18" s="5"/>
      <c r="AF18" s="44">
        <f t="shared" si="1"/>
        <v>3509.93</v>
      </c>
      <c r="AG18" s="44">
        <f t="shared" si="2"/>
        <v>3509.93</v>
      </c>
      <c r="AH18" s="44"/>
      <c r="AI18" s="44"/>
      <c r="AJ18" s="44"/>
      <c r="AK18" s="44"/>
      <c r="AL18" s="44"/>
    </row>
    <row r="19" spans="2:38" x14ac:dyDescent="0.3">
      <c r="B19" s="13">
        <v>11</v>
      </c>
      <c r="C19" s="4" t="s">
        <v>23</v>
      </c>
      <c r="D19" s="5">
        <v>724.48</v>
      </c>
      <c r="E19" s="5">
        <v>660.82999999999993</v>
      </c>
      <c r="F19" s="5"/>
      <c r="G19" s="5"/>
      <c r="H19" s="5">
        <v>63.649999999999991</v>
      </c>
      <c r="I19" s="5"/>
      <c r="J19" s="5"/>
      <c r="K19" s="5">
        <v>921.56999999999994</v>
      </c>
      <c r="L19" s="5">
        <v>857.21</v>
      </c>
      <c r="M19" s="5"/>
      <c r="N19" s="5"/>
      <c r="O19" s="5">
        <v>64.36</v>
      </c>
      <c r="P19" s="5"/>
      <c r="Q19" s="5"/>
      <c r="R19" s="5">
        <v>1008.6700000000001</v>
      </c>
      <c r="S19" s="5">
        <v>943.53000000000009</v>
      </c>
      <c r="T19" s="5"/>
      <c r="U19" s="5"/>
      <c r="V19" s="5">
        <v>65.14</v>
      </c>
      <c r="W19" s="5"/>
      <c r="X19" s="5"/>
      <c r="Y19" s="5">
        <v>1008.88</v>
      </c>
      <c r="Z19" s="5">
        <v>938.08999999999992</v>
      </c>
      <c r="AA19" s="5"/>
      <c r="AB19" s="5"/>
      <c r="AC19" s="5">
        <v>70.789999999999992</v>
      </c>
      <c r="AD19" s="5"/>
      <c r="AE19" s="5"/>
      <c r="AF19" s="44">
        <f t="shared" si="1"/>
        <v>3663.6000000000004</v>
      </c>
      <c r="AG19" s="44">
        <f t="shared" si="2"/>
        <v>3399.66</v>
      </c>
      <c r="AH19" s="44"/>
      <c r="AI19" s="44"/>
      <c r="AJ19" s="44">
        <f t="shared" si="5"/>
        <v>263.93999999999994</v>
      </c>
      <c r="AK19" s="44"/>
      <c r="AL19" s="44"/>
    </row>
    <row r="20" spans="2:38" x14ac:dyDescent="0.3">
      <c r="B20" s="13">
        <v>12</v>
      </c>
      <c r="C20" s="4" t="s">
        <v>19</v>
      </c>
      <c r="D20" s="5">
        <v>356.3</v>
      </c>
      <c r="E20" s="5">
        <v>241.63</v>
      </c>
      <c r="F20" s="5"/>
      <c r="G20" s="5"/>
      <c r="H20" s="5">
        <v>52.09</v>
      </c>
      <c r="I20" s="5">
        <v>62.58</v>
      </c>
      <c r="J20" s="5"/>
      <c r="K20" s="5">
        <v>616.49</v>
      </c>
      <c r="L20" s="5">
        <v>340.5</v>
      </c>
      <c r="M20" s="5"/>
      <c r="N20" s="5">
        <v>100.61</v>
      </c>
      <c r="O20" s="5">
        <v>37.540000000000006</v>
      </c>
      <c r="P20" s="5">
        <v>74.62</v>
      </c>
      <c r="Q20" s="5">
        <v>63.22</v>
      </c>
      <c r="R20" s="5">
        <v>647.79</v>
      </c>
      <c r="S20" s="5">
        <v>518.84999999999991</v>
      </c>
      <c r="T20" s="5"/>
      <c r="U20" s="5"/>
      <c r="V20" s="5">
        <v>37.32</v>
      </c>
      <c r="W20" s="5">
        <v>62.58</v>
      </c>
      <c r="X20" s="5">
        <v>29.04</v>
      </c>
      <c r="Y20" s="5">
        <v>517.28</v>
      </c>
      <c r="Z20" s="5">
        <v>432.09999999999997</v>
      </c>
      <c r="AA20" s="5"/>
      <c r="AB20" s="5"/>
      <c r="AC20" s="5">
        <v>43.46</v>
      </c>
      <c r="AD20" s="5">
        <v>41.72</v>
      </c>
      <c r="AE20" s="5"/>
      <c r="AF20" s="44">
        <f t="shared" si="1"/>
        <v>2137.8599999999997</v>
      </c>
      <c r="AG20" s="44">
        <f t="shared" si="2"/>
        <v>1533.08</v>
      </c>
      <c r="AH20" s="44"/>
      <c r="AI20" s="44">
        <f t="shared" si="4"/>
        <v>100.61</v>
      </c>
      <c r="AJ20" s="44">
        <f t="shared" si="5"/>
        <v>170.41000000000003</v>
      </c>
      <c r="AK20" s="44">
        <f t="shared" si="6"/>
        <v>241.49999999999997</v>
      </c>
      <c r="AL20" s="44">
        <f t="shared" si="7"/>
        <v>92.259999999999991</v>
      </c>
    </row>
    <row r="21" spans="2:38" x14ac:dyDescent="0.3">
      <c r="B21" s="13">
        <v>13</v>
      </c>
      <c r="C21" s="4" t="s">
        <v>21</v>
      </c>
      <c r="D21" s="5">
        <v>1001.3300000000002</v>
      </c>
      <c r="E21" s="5">
        <v>1001.3300000000002</v>
      </c>
      <c r="F21" s="5"/>
      <c r="G21" s="5"/>
      <c r="H21" s="5"/>
      <c r="I21" s="5"/>
      <c r="J21" s="5"/>
      <c r="K21" s="5">
        <v>985.03</v>
      </c>
      <c r="L21" s="5">
        <v>985.03</v>
      </c>
      <c r="M21" s="5"/>
      <c r="N21" s="5"/>
      <c r="O21" s="5"/>
      <c r="P21" s="5"/>
      <c r="Q21" s="5"/>
      <c r="R21" s="5">
        <v>1032.73</v>
      </c>
      <c r="S21" s="5">
        <v>1032.73</v>
      </c>
      <c r="T21" s="5"/>
      <c r="U21" s="5"/>
      <c r="V21" s="5"/>
      <c r="W21" s="5"/>
      <c r="X21" s="5"/>
      <c r="Y21" s="5">
        <v>941.54</v>
      </c>
      <c r="Z21" s="5">
        <v>941.54</v>
      </c>
      <c r="AA21" s="5"/>
      <c r="AB21" s="5"/>
      <c r="AC21" s="5"/>
      <c r="AD21" s="5"/>
      <c r="AE21" s="5"/>
      <c r="AF21" s="44">
        <f t="shared" si="1"/>
        <v>3960.63</v>
      </c>
      <c r="AG21" s="44">
        <f t="shared" si="2"/>
        <v>3960.63</v>
      </c>
      <c r="AH21" s="44"/>
      <c r="AI21" s="44"/>
      <c r="AJ21" s="44"/>
      <c r="AK21" s="44"/>
      <c r="AL21" s="44"/>
    </row>
    <row r="22" spans="2:38" x14ac:dyDescent="0.3">
      <c r="B22" s="13">
        <v>14</v>
      </c>
      <c r="C22" s="4" t="s">
        <v>33</v>
      </c>
      <c r="D22" s="5">
        <v>1031.69</v>
      </c>
      <c r="E22" s="5">
        <v>1031.69</v>
      </c>
      <c r="F22" s="5"/>
      <c r="G22" s="5"/>
      <c r="H22" s="5"/>
      <c r="I22" s="5"/>
      <c r="J22" s="5"/>
      <c r="K22" s="5">
        <v>981.62</v>
      </c>
      <c r="L22" s="5">
        <v>981.62</v>
      </c>
      <c r="M22" s="5"/>
      <c r="N22" s="5"/>
      <c r="O22" s="5"/>
      <c r="P22" s="5"/>
      <c r="Q22" s="5"/>
      <c r="R22" s="5">
        <v>1042.8600000000001</v>
      </c>
      <c r="S22" s="5">
        <v>1042.8600000000001</v>
      </c>
      <c r="T22" s="5"/>
      <c r="U22" s="5"/>
      <c r="V22" s="5"/>
      <c r="W22" s="5"/>
      <c r="X22" s="5"/>
      <c r="Y22" s="5">
        <v>1084.77</v>
      </c>
      <c r="Z22" s="5">
        <v>1084.77</v>
      </c>
      <c r="AA22" s="5"/>
      <c r="AB22" s="5"/>
      <c r="AC22" s="5"/>
      <c r="AD22" s="5"/>
      <c r="AE22" s="5"/>
      <c r="AF22" s="44">
        <f t="shared" si="1"/>
        <v>4140.9400000000005</v>
      </c>
      <c r="AG22" s="44">
        <f t="shared" si="2"/>
        <v>4140.9400000000005</v>
      </c>
      <c r="AH22" s="44"/>
      <c r="AI22" s="44"/>
      <c r="AJ22" s="44"/>
      <c r="AK22" s="44"/>
      <c r="AL22" s="44"/>
    </row>
    <row r="23" spans="2:38" x14ac:dyDescent="0.3">
      <c r="B23" s="13">
        <v>15</v>
      </c>
      <c r="C23" s="4" t="s">
        <v>30</v>
      </c>
      <c r="D23" s="5">
        <v>995.56</v>
      </c>
      <c r="E23" s="5">
        <v>954.63000000000011</v>
      </c>
      <c r="F23" s="5"/>
      <c r="G23" s="5"/>
      <c r="H23" s="5">
        <v>40.93</v>
      </c>
      <c r="I23" s="5"/>
      <c r="J23" s="5"/>
      <c r="K23" s="5">
        <v>1094.92</v>
      </c>
      <c r="L23" s="5">
        <v>1053.3</v>
      </c>
      <c r="M23" s="5"/>
      <c r="N23" s="5"/>
      <c r="O23" s="5">
        <v>41.62</v>
      </c>
      <c r="P23" s="5"/>
      <c r="Q23" s="5"/>
      <c r="R23" s="5">
        <v>1094.76</v>
      </c>
      <c r="S23" s="5">
        <v>1054.29</v>
      </c>
      <c r="T23" s="5"/>
      <c r="U23" s="5"/>
      <c r="V23" s="5">
        <v>40.47</v>
      </c>
      <c r="W23" s="5"/>
      <c r="X23" s="5"/>
      <c r="Y23" s="5">
        <v>1094.3499999999999</v>
      </c>
      <c r="Z23" s="5">
        <v>974.14</v>
      </c>
      <c r="AA23" s="5">
        <v>93</v>
      </c>
      <c r="AB23" s="5"/>
      <c r="AC23" s="5">
        <v>27.21</v>
      </c>
      <c r="AD23" s="5"/>
      <c r="AE23" s="5"/>
      <c r="AF23" s="44">
        <f t="shared" si="1"/>
        <v>4279.59</v>
      </c>
      <c r="AG23" s="44">
        <f t="shared" si="2"/>
        <v>4036.36</v>
      </c>
      <c r="AH23" s="44">
        <f t="shared" si="3"/>
        <v>93</v>
      </c>
      <c r="AI23" s="44"/>
      <c r="AJ23" s="44">
        <f t="shared" si="5"/>
        <v>150.22999999999999</v>
      </c>
      <c r="AK23" s="44"/>
      <c r="AL23" s="44"/>
    </row>
    <row r="24" spans="2:38" x14ac:dyDescent="0.3">
      <c r="B24" s="13">
        <v>16</v>
      </c>
      <c r="C24" s="4" t="s">
        <v>31</v>
      </c>
      <c r="D24" s="5">
        <v>1014.3299999999999</v>
      </c>
      <c r="E24" s="5">
        <v>533.39</v>
      </c>
      <c r="F24" s="5">
        <v>104.1</v>
      </c>
      <c r="G24" s="5">
        <v>46.16</v>
      </c>
      <c r="H24" s="5">
        <v>141.29000000000002</v>
      </c>
      <c r="I24" s="5">
        <v>189.39</v>
      </c>
      <c r="J24" s="5"/>
      <c r="K24" s="5">
        <v>969.6400000000001</v>
      </c>
      <c r="L24" s="5">
        <v>594.31999999999994</v>
      </c>
      <c r="M24" s="5">
        <v>120</v>
      </c>
      <c r="N24" s="5"/>
      <c r="O24" s="5">
        <v>137.93</v>
      </c>
      <c r="P24" s="5">
        <v>117.39000000000001</v>
      </c>
      <c r="Q24" s="5"/>
      <c r="R24" s="5">
        <v>854.06999999999994</v>
      </c>
      <c r="S24" s="5">
        <v>636.87</v>
      </c>
      <c r="T24" s="5"/>
      <c r="U24" s="5"/>
      <c r="V24" s="5">
        <v>138.94</v>
      </c>
      <c r="W24" s="5">
        <v>78.260000000000005</v>
      </c>
      <c r="X24" s="5"/>
      <c r="Y24" s="5">
        <v>1084.5999999999999</v>
      </c>
      <c r="Z24" s="5">
        <v>628.69999999999993</v>
      </c>
      <c r="AA24" s="5">
        <v>179</v>
      </c>
      <c r="AB24" s="5"/>
      <c r="AC24" s="5">
        <v>159.51</v>
      </c>
      <c r="AD24" s="5">
        <v>117.39000000000001</v>
      </c>
      <c r="AE24" s="5"/>
      <c r="AF24" s="44">
        <f t="shared" si="1"/>
        <v>3922.64</v>
      </c>
      <c r="AG24" s="44">
        <f t="shared" si="2"/>
        <v>2393.2799999999997</v>
      </c>
      <c r="AH24" s="44">
        <f t="shared" si="3"/>
        <v>403.1</v>
      </c>
      <c r="AI24" s="44">
        <f t="shared" si="4"/>
        <v>46.16</v>
      </c>
      <c r="AJ24" s="44">
        <f t="shared" si="5"/>
        <v>577.67000000000007</v>
      </c>
      <c r="AK24" s="44">
        <f t="shared" si="6"/>
        <v>502.42999999999995</v>
      </c>
      <c r="AL24" s="44"/>
    </row>
    <row r="25" spans="2:38" x14ac:dyDescent="0.3">
      <c r="B25" s="13">
        <v>17</v>
      </c>
      <c r="C25" s="4" t="s">
        <v>32</v>
      </c>
      <c r="D25" s="5">
        <v>952.8</v>
      </c>
      <c r="E25" s="5">
        <v>268.90999999999997</v>
      </c>
      <c r="F25" s="5"/>
      <c r="G25" s="5"/>
      <c r="H25" s="5">
        <v>19.899999999999999</v>
      </c>
      <c r="I25" s="5"/>
      <c r="J25" s="5">
        <v>663.99</v>
      </c>
      <c r="K25" s="5">
        <v>1003.71</v>
      </c>
      <c r="L25" s="5">
        <v>304.89999999999998</v>
      </c>
      <c r="M25" s="5"/>
      <c r="N25" s="5"/>
      <c r="O25" s="5">
        <v>59.699999999999996</v>
      </c>
      <c r="P25" s="5"/>
      <c r="Q25" s="5">
        <v>639.11</v>
      </c>
      <c r="R25" s="5">
        <v>634.14</v>
      </c>
      <c r="S25" s="5">
        <v>233.82</v>
      </c>
      <c r="T25" s="5"/>
      <c r="U25" s="5"/>
      <c r="V25" s="5">
        <v>39.799999999999997</v>
      </c>
      <c r="W25" s="5"/>
      <c r="X25" s="5">
        <v>360.52</v>
      </c>
      <c r="Y25" s="5">
        <v>0</v>
      </c>
      <c r="Z25" s="5">
        <v>0</v>
      </c>
      <c r="AA25" s="5"/>
      <c r="AB25" s="5"/>
      <c r="AC25" s="5"/>
      <c r="AD25" s="5"/>
      <c r="AE25" s="5"/>
      <c r="AF25" s="44">
        <f t="shared" si="1"/>
        <v>2590.65</v>
      </c>
      <c r="AG25" s="44">
        <f t="shared" si="2"/>
        <v>807.62999999999988</v>
      </c>
      <c r="AH25" s="44"/>
      <c r="AI25" s="44"/>
      <c r="AJ25" s="44">
        <f t="shared" si="5"/>
        <v>119.39999999999999</v>
      </c>
      <c r="AK25" s="44"/>
      <c r="AL25" s="44">
        <f t="shared" si="7"/>
        <v>1663.62</v>
      </c>
    </row>
    <row r="26" spans="2:38" x14ac:dyDescent="0.3">
      <c r="B26" s="13">
        <v>18</v>
      </c>
      <c r="C26" s="4" t="s">
        <v>45</v>
      </c>
      <c r="D26" s="5">
        <v>1082.8699999999999</v>
      </c>
      <c r="E26" s="5">
        <v>868.91000000000008</v>
      </c>
      <c r="F26" s="5">
        <v>156.6</v>
      </c>
      <c r="G26" s="5"/>
      <c r="H26" s="5">
        <v>57.36</v>
      </c>
      <c r="I26" s="5"/>
      <c r="J26" s="5"/>
      <c r="K26" s="5">
        <v>1095</v>
      </c>
      <c r="L26" s="5">
        <v>1002.48</v>
      </c>
      <c r="M26" s="5"/>
      <c r="N26" s="5">
        <v>53.42</v>
      </c>
      <c r="O26" s="5">
        <v>39.1</v>
      </c>
      <c r="P26" s="5"/>
      <c r="Q26" s="5"/>
      <c r="R26" s="5">
        <v>1095</v>
      </c>
      <c r="S26" s="5">
        <v>955.71</v>
      </c>
      <c r="T26" s="5">
        <v>91</v>
      </c>
      <c r="U26" s="5"/>
      <c r="V26" s="5">
        <v>48.29</v>
      </c>
      <c r="W26" s="5"/>
      <c r="X26" s="5"/>
      <c r="Y26" s="5">
        <v>1095</v>
      </c>
      <c r="Z26" s="5">
        <v>1084.0999999999999</v>
      </c>
      <c r="AA26" s="5"/>
      <c r="AB26" s="5"/>
      <c r="AC26" s="5">
        <v>10.9</v>
      </c>
      <c r="AD26" s="5"/>
      <c r="AE26" s="5"/>
      <c r="AF26" s="44">
        <f t="shared" si="1"/>
        <v>4367.87</v>
      </c>
      <c r="AG26" s="44">
        <f t="shared" si="2"/>
        <v>3911.2000000000003</v>
      </c>
      <c r="AH26" s="44">
        <f t="shared" si="3"/>
        <v>247.6</v>
      </c>
      <c r="AI26" s="44">
        <f t="shared" si="4"/>
        <v>53.42</v>
      </c>
      <c r="AJ26" s="44">
        <f t="shared" si="5"/>
        <v>155.65</v>
      </c>
      <c r="AK26" s="44"/>
      <c r="AL26" s="44"/>
    </row>
    <row r="27" spans="2:38" x14ac:dyDescent="0.3">
      <c r="B27" s="13">
        <v>19</v>
      </c>
      <c r="C27" s="4" t="s">
        <v>41</v>
      </c>
      <c r="D27" s="5">
        <v>1029.6500000000001</v>
      </c>
      <c r="E27" s="5">
        <v>1029.6500000000001</v>
      </c>
      <c r="F27" s="5"/>
      <c r="G27" s="5"/>
      <c r="H27" s="5"/>
      <c r="I27" s="5"/>
      <c r="J27" s="5"/>
      <c r="K27" s="5">
        <v>982.25</v>
      </c>
      <c r="L27" s="5">
        <v>982.25</v>
      </c>
      <c r="M27" s="5"/>
      <c r="N27" s="5"/>
      <c r="O27" s="5"/>
      <c r="P27" s="5"/>
      <c r="Q27" s="5"/>
      <c r="R27" s="5">
        <v>1032.9099999999999</v>
      </c>
      <c r="S27" s="5">
        <v>1032.9099999999999</v>
      </c>
      <c r="T27" s="5"/>
      <c r="U27" s="5"/>
      <c r="V27" s="5"/>
      <c r="W27" s="5"/>
      <c r="X27" s="5"/>
      <c r="Y27" s="5">
        <v>957.75</v>
      </c>
      <c r="Z27" s="5">
        <v>957.75</v>
      </c>
      <c r="AA27" s="5"/>
      <c r="AB27" s="5"/>
      <c r="AC27" s="5"/>
      <c r="AD27" s="5"/>
      <c r="AE27" s="5"/>
      <c r="AF27" s="44">
        <f t="shared" si="1"/>
        <v>4002.56</v>
      </c>
      <c r="AG27" s="44">
        <f t="shared" si="2"/>
        <v>4002.56</v>
      </c>
      <c r="AH27" s="44"/>
      <c r="AI27" s="44"/>
      <c r="AJ27" s="44"/>
      <c r="AK27" s="44"/>
      <c r="AL27" s="44"/>
    </row>
    <row r="28" spans="2:38" x14ac:dyDescent="0.3">
      <c r="B28" s="13">
        <v>20</v>
      </c>
      <c r="C28" s="4" t="s">
        <v>24</v>
      </c>
      <c r="D28" s="5">
        <v>1090.58</v>
      </c>
      <c r="E28" s="5">
        <v>507.21000000000004</v>
      </c>
      <c r="F28" s="5">
        <v>215.5</v>
      </c>
      <c r="G28" s="5">
        <v>137.37</v>
      </c>
      <c r="H28" s="5">
        <v>79.53</v>
      </c>
      <c r="I28" s="5">
        <v>150.97</v>
      </c>
      <c r="J28" s="5"/>
      <c r="K28" s="5">
        <v>1058.75</v>
      </c>
      <c r="L28" s="5">
        <v>613.89</v>
      </c>
      <c r="M28" s="5">
        <v>269.71999999999997</v>
      </c>
      <c r="N28" s="5">
        <v>91.58</v>
      </c>
      <c r="O28" s="5">
        <v>61.46</v>
      </c>
      <c r="P28" s="5">
        <v>22.1</v>
      </c>
      <c r="Q28" s="5"/>
      <c r="R28" s="5">
        <v>1095</v>
      </c>
      <c r="S28" s="5">
        <v>752.28</v>
      </c>
      <c r="T28" s="5">
        <v>40.4</v>
      </c>
      <c r="U28" s="5">
        <v>159.38999999999999</v>
      </c>
      <c r="V28" s="5">
        <v>97.27000000000001</v>
      </c>
      <c r="W28" s="5">
        <v>45.660000000000004</v>
      </c>
      <c r="X28" s="5"/>
      <c r="Y28" s="5">
        <v>1086.06</v>
      </c>
      <c r="Z28" s="5">
        <v>623.22</v>
      </c>
      <c r="AA28" s="5">
        <v>137.82</v>
      </c>
      <c r="AB28" s="5">
        <v>143.94</v>
      </c>
      <c r="AC28" s="5">
        <v>105.41999999999999</v>
      </c>
      <c r="AD28" s="5">
        <v>75.66</v>
      </c>
      <c r="AE28" s="5"/>
      <c r="AF28" s="44">
        <f t="shared" si="1"/>
        <v>4330.3899999999994</v>
      </c>
      <c r="AG28" s="44">
        <f t="shared" si="2"/>
        <v>2496.6</v>
      </c>
      <c r="AH28" s="44">
        <f t="shared" si="3"/>
        <v>663.44</v>
      </c>
      <c r="AI28" s="44">
        <f t="shared" si="4"/>
        <v>532.28</v>
      </c>
      <c r="AJ28" s="44">
        <f t="shared" si="5"/>
        <v>343.68</v>
      </c>
      <c r="AK28" s="44">
        <f t="shared" si="6"/>
        <v>294.39</v>
      </c>
      <c r="AL28" s="44"/>
    </row>
    <row r="29" spans="2:38" x14ac:dyDescent="0.3">
      <c r="B29" s="13">
        <v>21</v>
      </c>
      <c r="C29" s="4" t="s">
        <v>25</v>
      </c>
      <c r="D29" s="5">
        <v>717.31999999999994</v>
      </c>
      <c r="E29" s="5">
        <v>559.49</v>
      </c>
      <c r="F29" s="5"/>
      <c r="G29" s="5"/>
      <c r="H29" s="5">
        <v>61.68</v>
      </c>
      <c r="I29" s="5">
        <v>96.149999999999991</v>
      </c>
      <c r="J29" s="5"/>
      <c r="K29" s="5">
        <v>772.05</v>
      </c>
      <c r="L29" s="5">
        <v>614.35</v>
      </c>
      <c r="M29" s="5"/>
      <c r="N29" s="5"/>
      <c r="O29" s="5">
        <v>61.55</v>
      </c>
      <c r="P29" s="5">
        <v>96.149999999999991</v>
      </c>
      <c r="Q29" s="5"/>
      <c r="R29" s="5">
        <v>734.40000000000009</v>
      </c>
      <c r="S29" s="5">
        <v>576</v>
      </c>
      <c r="T29" s="5"/>
      <c r="U29" s="5"/>
      <c r="V29" s="5">
        <v>62.45</v>
      </c>
      <c r="W29" s="5">
        <v>95.949999999999989</v>
      </c>
      <c r="X29" s="5"/>
      <c r="Y29" s="5">
        <v>715.05000000000007</v>
      </c>
      <c r="Z29" s="5">
        <v>605.55999999999995</v>
      </c>
      <c r="AA29" s="5"/>
      <c r="AB29" s="5"/>
      <c r="AC29" s="5">
        <v>72.11</v>
      </c>
      <c r="AD29" s="5">
        <v>37.380000000000003</v>
      </c>
      <c r="AE29" s="5"/>
      <c r="AF29" s="44">
        <f t="shared" si="1"/>
        <v>2938.82</v>
      </c>
      <c r="AG29" s="44">
        <f t="shared" si="2"/>
        <v>2355.4</v>
      </c>
      <c r="AH29" s="44"/>
      <c r="AI29" s="44"/>
      <c r="AJ29" s="44">
        <f t="shared" si="5"/>
        <v>257.79000000000002</v>
      </c>
      <c r="AK29" s="44">
        <f t="shared" si="6"/>
        <v>325.63</v>
      </c>
      <c r="AL29" s="44"/>
    </row>
    <row r="30" spans="2:38" x14ac:dyDescent="0.3">
      <c r="B30" s="13">
        <v>22</v>
      </c>
      <c r="C30" s="4" t="s">
        <v>26</v>
      </c>
      <c r="D30" s="5">
        <v>938.17</v>
      </c>
      <c r="E30" s="5">
        <v>358.58000000000004</v>
      </c>
      <c r="F30" s="5">
        <v>158</v>
      </c>
      <c r="G30" s="5"/>
      <c r="H30" s="5">
        <v>136.59</v>
      </c>
      <c r="I30" s="5">
        <v>285</v>
      </c>
      <c r="J30" s="5"/>
      <c r="K30" s="5">
        <v>1095</v>
      </c>
      <c r="L30" s="5">
        <v>422.56</v>
      </c>
      <c r="M30" s="5">
        <v>290</v>
      </c>
      <c r="N30" s="5">
        <v>215.02</v>
      </c>
      <c r="O30" s="5">
        <v>167.42</v>
      </c>
      <c r="P30" s="5"/>
      <c r="Q30" s="5"/>
      <c r="R30" s="5">
        <v>681.76</v>
      </c>
      <c r="S30" s="5">
        <v>399.65</v>
      </c>
      <c r="T30" s="5">
        <v>197</v>
      </c>
      <c r="U30" s="5"/>
      <c r="V30" s="5">
        <v>85.11</v>
      </c>
      <c r="W30" s="5"/>
      <c r="X30" s="5"/>
      <c r="Y30" s="5">
        <v>0</v>
      </c>
      <c r="Z30" s="5">
        <v>0</v>
      </c>
      <c r="AA30" s="5"/>
      <c r="AB30" s="5"/>
      <c r="AC30" s="5"/>
      <c r="AD30" s="5"/>
      <c r="AE30" s="5"/>
      <c r="AF30" s="44">
        <f t="shared" si="1"/>
        <v>2714.9300000000003</v>
      </c>
      <c r="AG30" s="44">
        <f t="shared" si="2"/>
        <v>1180.79</v>
      </c>
      <c r="AH30" s="44">
        <f t="shared" si="3"/>
        <v>645</v>
      </c>
      <c r="AI30" s="44">
        <f t="shared" si="4"/>
        <v>215.02</v>
      </c>
      <c r="AJ30" s="44">
        <f t="shared" si="5"/>
        <v>389.12</v>
      </c>
      <c r="AK30" s="44">
        <f t="shared" si="6"/>
        <v>285</v>
      </c>
      <c r="AL30" s="44"/>
    </row>
    <row r="31" spans="2:38" x14ac:dyDescent="0.3">
      <c r="B31" s="13">
        <v>23</v>
      </c>
      <c r="C31" s="4" t="s">
        <v>27</v>
      </c>
      <c r="D31" s="5">
        <v>1014.23</v>
      </c>
      <c r="E31" s="5">
        <v>1014.23</v>
      </c>
      <c r="F31" s="5"/>
      <c r="G31" s="5"/>
      <c r="H31" s="5"/>
      <c r="I31" s="5"/>
      <c r="J31" s="5"/>
      <c r="K31" s="5">
        <v>1095</v>
      </c>
      <c r="L31" s="5">
        <v>1095</v>
      </c>
      <c r="M31" s="5"/>
      <c r="N31" s="5"/>
      <c r="O31" s="5"/>
      <c r="P31" s="5"/>
      <c r="Q31" s="5"/>
      <c r="R31" s="5">
        <v>1091.82</v>
      </c>
      <c r="S31" s="5">
        <v>1091.82</v>
      </c>
      <c r="T31" s="5"/>
      <c r="U31" s="5"/>
      <c r="V31" s="5"/>
      <c r="W31" s="5"/>
      <c r="X31" s="5"/>
      <c r="Y31" s="5">
        <v>1095</v>
      </c>
      <c r="Z31" s="5">
        <v>1095</v>
      </c>
      <c r="AA31" s="5"/>
      <c r="AB31" s="5"/>
      <c r="AC31" s="5"/>
      <c r="AD31" s="5"/>
      <c r="AE31" s="5"/>
      <c r="AF31" s="44">
        <f t="shared" si="1"/>
        <v>4296.05</v>
      </c>
      <c r="AG31" s="44">
        <f t="shared" si="2"/>
        <v>4296.05</v>
      </c>
      <c r="AH31" s="44"/>
      <c r="AI31" s="44"/>
      <c r="AJ31" s="44"/>
      <c r="AK31" s="44"/>
      <c r="AL31" s="44"/>
    </row>
    <row r="32" spans="2:38" x14ac:dyDescent="0.3">
      <c r="B32" s="13">
        <v>24</v>
      </c>
      <c r="C32" s="4" t="s">
        <v>52</v>
      </c>
      <c r="D32" s="5">
        <v>1022.9000000000001</v>
      </c>
      <c r="E32" s="5">
        <v>446.53000000000003</v>
      </c>
      <c r="F32" s="5">
        <v>576.37</v>
      </c>
      <c r="G32" s="5"/>
      <c r="H32" s="5"/>
      <c r="I32" s="5"/>
      <c r="J32" s="5"/>
      <c r="K32" s="5">
        <v>1017.4200000000001</v>
      </c>
      <c r="L32" s="5">
        <v>695.52</v>
      </c>
      <c r="M32" s="5">
        <v>257.5</v>
      </c>
      <c r="N32" s="5"/>
      <c r="O32" s="5"/>
      <c r="P32" s="5"/>
      <c r="Q32" s="5">
        <v>64.400000000000006</v>
      </c>
      <c r="R32" s="5">
        <v>1053.02</v>
      </c>
      <c r="S32" s="5">
        <v>772.06</v>
      </c>
      <c r="T32" s="5">
        <v>280.95999999999998</v>
      </c>
      <c r="U32" s="5"/>
      <c r="V32" s="5"/>
      <c r="W32" s="5"/>
      <c r="X32" s="5"/>
      <c r="Y32" s="5">
        <v>1049.98</v>
      </c>
      <c r="Z32" s="5">
        <v>501.54999999999995</v>
      </c>
      <c r="AA32" s="5">
        <v>485</v>
      </c>
      <c r="AB32" s="5"/>
      <c r="AC32" s="5"/>
      <c r="AD32" s="5">
        <v>22.87</v>
      </c>
      <c r="AE32" s="5">
        <v>40.56</v>
      </c>
      <c r="AF32" s="44">
        <f t="shared" si="1"/>
        <v>4143.32</v>
      </c>
      <c r="AG32" s="44">
        <f t="shared" si="2"/>
        <v>2415.66</v>
      </c>
      <c r="AH32" s="44">
        <f t="shared" si="3"/>
        <v>1599.83</v>
      </c>
      <c r="AI32" s="44"/>
      <c r="AJ32" s="44"/>
      <c r="AK32" s="44">
        <f t="shared" si="6"/>
        <v>22.87</v>
      </c>
      <c r="AL32" s="44">
        <f t="shared" si="7"/>
        <v>104.96000000000001</v>
      </c>
    </row>
    <row r="33" spans="2:38" x14ac:dyDescent="0.3">
      <c r="B33" s="13">
        <v>25</v>
      </c>
      <c r="C33" s="4" t="s">
        <v>56</v>
      </c>
      <c r="D33" s="5"/>
      <c r="E33" s="5"/>
      <c r="F33" s="5"/>
      <c r="G33" s="5"/>
      <c r="H33" s="5"/>
      <c r="I33" s="5"/>
      <c r="J33" s="5"/>
      <c r="K33" s="5">
        <v>300</v>
      </c>
      <c r="L33" s="5"/>
      <c r="M33" s="5"/>
      <c r="N33" s="5"/>
      <c r="O33" s="5"/>
      <c r="P33" s="5"/>
      <c r="Q33" s="5">
        <v>300</v>
      </c>
      <c r="R33" s="5"/>
      <c r="S33" s="5"/>
      <c r="T33" s="5"/>
      <c r="U33" s="5"/>
      <c r="V33" s="5"/>
      <c r="W33" s="5"/>
      <c r="X33" s="5"/>
      <c r="Y33" s="5">
        <v>0</v>
      </c>
      <c r="Z33" s="5">
        <v>0</v>
      </c>
      <c r="AA33" s="5"/>
      <c r="AB33" s="5"/>
      <c r="AC33" s="5"/>
      <c r="AD33" s="5"/>
      <c r="AE33" s="5"/>
      <c r="AF33" s="44">
        <f t="shared" si="1"/>
        <v>300</v>
      </c>
      <c r="AG33" s="44"/>
      <c r="AH33" s="44"/>
      <c r="AI33" s="44"/>
      <c r="AJ33" s="44"/>
      <c r="AK33" s="44"/>
      <c r="AL33" s="44">
        <f t="shared" si="7"/>
        <v>300</v>
      </c>
    </row>
    <row r="34" spans="2:38" x14ac:dyDescent="0.3">
      <c r="B34" s="13">
        <v>26</v>
      </c>
      <c r="C34" s="4" t="s">
        <v>57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v>1090.22</v>
      </c>
      <c r="Z34" s="5">
        <v>452.43</v>
      </c>
      <c r="AA34" s="5">
        <v>637.79</v>
      </c>
      <c r="AB34" s="5"/>
      <c r="AC34" s="5"/>
      <c r="AD34" s="5"/>
      <c r="AE34" s="5"/>
      <c r="AF34" s="44">
        <f t="shared" si="1"/>
        <v>1090.22</v>
      </c>
      <c r="AG34" s="44">
        <f t="shared" si="2"/>
        <v>452.43</v>
      </c>
      <c r="AH34" s="44">
        <f t="shared" si="3"/>
        <v>637.79</v>
      </c>
      <c r="AI34" s="44"/>
      <c r="AJ34" s="44"/>
      <c r="AK34" s="44"/>
      <c r="AL34" s="44"/>
    </row>
    <row r="35" spans="2:38" x14ac:dyDescent="0.3">
      <c r="B35" s="13">
        <v>27</v>
      </c>
      <c r="C35" s="4" t="s">
        <v>58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v>451.21</v>
      </c>
      <c r="Z35" s="5">
        <v>451.21</v>
      </c>
      <c r="AA35" s="5"/>
      <c r="AB35" s="5"/>
      <c r="AC35" s="5"/>
      <c r="AD35" s="5"/>
      <c r="AE35" s="5"/>
      <c r="AF35" s="44">
        <f t="shared" si="1"/>
        <v>451.21</v>
      </c>
      <c r="AG35" s="44">
        <f t="shared" si="2"/>
        <v>451.21</v>
      </c>
      <c r="AH35" s="44"/>
      <c r="AI35" s="44"/>
      <c r="AJ35" s="44"/>
      <c r="AK35" s="44"/>
      <c r="AL35" s="44"/>
    </row>
    <row r="36" spans="2:38" x14ac:dyDescent="0.3">
      <c r="B36" s="4"/>
      <c r="C36" s="7" t="s">
        <v>35</v>
      </c>
      <c r="D36" s="8">
        <v>22703.84</v>
      </c>
      <c r="E36" s="8">
        <v>18239.600000000002</v>
      </c>
      <c r="F36" s="8">
        <v>1373.6599999999999</v>
      </c>
      <c r="G36" s="8">
        <v>286.01</v>
      </c>
      <c r="H36" s="8">
        <v>1138.03</v>
      </c>
      <c r="I36" s="8">
        <v>947.37</v>
      </c>
      <c r="J36" s="8">
        <v>719.17</v>
      </c>
      <c r="K36" s="8">
        <v>24003.39</v>
      </c>
      <c r="L36" s="8">
        <v>19398.800000000003</v>
      </c>
      <c r="M36" s="8">
        <v>1409.8500000000001</v>
      </c>
      <c r="N36" s="8">
        <v>460.63</v>
      </c>
      <c r="O36" s="8">
        <v>1242.2200000000003</v>
      </c>
      <c r="P36" s="8">
        <v>403.16</v>
      </c>
      <c r="Q36" s="8">
        <v>1088.73</v>
      </c>
      <c r="R36" s="8">
        <v>22863.77</v>
      </c>
      <c r="S36" s="8">
        <v>18916.980000000007</v>
      </c>
      <c r="T36" s="8">
        <v>1858.3000000000002</v>
      </c>
      <c r="U36" s="8">
        <v>159.38999999999999</v>
      </c>
      <c r="V36" s="8">
        <v>1114.77</v>
      </c>
      <c r="W36" s="8">
        <v>409.77000000000004</v>
      </c>
      <c r="X36" s="8">
        <v>404.56</v>
      </c>
      <c r="Y36" s="8">
        <v>22485.460000000003</v>
      </c>
      <c r="Z36" s="8">
        <v>18786.2</v>
      </c>
      <c r="AA36" s="8">
        <v>2010.02</v>
      </c>
      <c r="AB36" s="8">
        <v>143.94</v>
      </c>
      <c r="AC36" s="8">
        <v>997.43</v>
      </c>
      <c r="AD36" s="8">
        <v>415.25</v>
      </c>
      <c r="AE36" s="8">
        <v>132.62</v>
      </c>
      <c r="AF36" s="45">
        <f t="shared" si="1"/>
        <v>92056.46</v>
      </c>
      <c r="AG36" s="45">
        <f t="shared" si="2"/>
        <v>75341.580000000016</v>
      </c>
      <c r="AH36" s="45">
        <f t="shared" si="3"/>
        <v>6651.83</v>
      </c>
      <c r="AI36" s="45">
        <f t="shared" si="4"/>
        <v>1049.97</v>
      </c>
      <c r="AJ36" s="45">
        <f t="shared" si="5"/>
        <v>4492.45</v>
      </c>
      <c r="AK36" s="45">
        <f t="shared" si="6"/>
        <v>2175.5500000000002</v>
      </c>
      <c r="AL36" s="45">
        <f t="shared" si="7"/>
        <v>2345.08</v>
      </c>
    </row>
    <row r="39" spans="2:38" x14ac:dyDescent="0.3">
      <c r="AF39" s="47"/>
    </row>
  </sheetData>
  <mergeCells count="20">
    <mergeCell ref="B1:G1"/>
    <mergeCell ref="A3:J3"/>
    <mergeCell ref="A5:J5"/>
    <mergeCell ref="B6:B8"/>
    <mergeCell ref="C6:C8"/>
    <mergeCell ref="D6:J6"/>
    <mergeCell ref="D7:D8"/>
    <mergeCell ref="E7:J7"/>
    <mergeCell ref="AF7:AF8"/>
    <mergeCell ref="AG7:AL7"/>
    <mergeCell ref="K6:Q6"/>
    <mergeCell ref="R6:X6"/>
    <mergeCell ref="Y6:AE6"/>
    <mergeCell ref="AF6:AL6"/>
    <mergeCell ref="S7:X7"/>
    <mergeCell ref="K7:K8"/>
    <mergeCell ref="L7:Q7"/>
    <mergeCell ref="R7:R8"/>
    <mergeCell ref="Y7:Y8"/>
    <mergeCell ref="Z7:AE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7F08-9716-4FFE-8C8E-AEE6FA5919A3}">
  <dimension ref="A1:J34"/>
  <sheetViews>
    <sheetView workbookViewId="0">
      <selection activeCell="S20" sqref="S20"/>
    </sheetView>
  </sheetViews>
  <sheetFormatPr defaultRowHeight="14.4" x14ac:dyDescent="0.3"/>
  <cols>
    <col min="1" max="1" width="5" customWidth="1"/>
    <col min="2" max="2" width="6.33203125" customWidth="1"/>
    <col min="3" max="3" width="21.33203125" customWidth="1"/>
    <col min="4" max="4" width="10.44140625" customWidth="1"/>
    <col min="5" max="5" width="10.88671875" customWidth="1"/>
    <col min="10" max="10" width="10.44140625" customWidth="1"/>
  </cols>
  <sheetData>
    <row r="1" spans="1:10" x14ac:dyDescent="0.3">
      <c r="A1" s="3"/>
      <c r="B1" s="49" t="s">
        <v>0</v>
      </c>
      <c r="C1" s="49"/>
      <c r="D1" s="49"/>
      <c r="E1" s="49"/>
      <c r="F1" s="49"/>
      <c r="G1" s="49"/>
      <c r="H1" s="11"/>
      <c r="I1" s="11"/>
      <c r="J1" s="11"/>
    </row>
    <row r="2" spans="1:10" x14ac:dyDescent="0.3">
      <c r="A2" s="3"/>
      <c r="B2" s="12"/>
      <c r="C2" s="12"/>
      <c r="D2" s="11"/>
      <c r="E2" s="11"/>
      <c r="F2" s="11"/>
      <c r="G2" s="11"/>
      <c r="H2" s="11"/>
      <c r="I2" s="11"/>
      <c r="J2" s="11"/>
    </row>
    <row r="3" spans="1:10" x14ac:dyDescent="0.3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x14ac:dyDescent="0.3">
      <c r="A4" s="3"/>
      <c r="B4" s="3"/>
      <c r="C4" s="3"/>
      <c r="D4" s="3"/>
      <c r="E4" s="3"/>
      <c r="F4" s="3"/>
      <c r="G4" s="2"/>
      <c r="H4" s="1"/>
      <c r="I4" s="1"/>
      <c r="J4" s="1"/>
    </row>
    <row r="5" spans="1:10" ht="15.6" x14ac:dyDescent="0.3">
      <c r="A5" s="53" t="s">
        <v>62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15.6" x14ac:dyDescent="0.3">
      <c r="A6" s="19"/>
      <c r="B6" s="50" t="s">
        <v>2</v>
      </c>
      <c r="C6" s="50" t="s">
        <v>3</v>
      </c>
      <c r="D6" s="57" t="s">
        <v>63</v>
      </c>
      <c r="E6" s="58"/>
      <c r="F6" s="58"/>
      <c r="G6" s="58"/>
      <c r="H6" s="58"/>
      <c r="I6" s="58"/>
      <c r="J6" s="59"/>
    </row>
    <row r="7" spans="1:10" x14ac:dyDescent="0.3">
      <c r="A7" s="3"/>
      <c r="B7" s="50"/>
      <c r="C7" s="50"/>
      <c r="D7" s="50" t="s">
        <v>4</v>
      </c>
      <c r="E7" s="51" t="s">
        <v>37</v>
      </c>
      <c r="F7" s="51"/>
      <c r="G7" s="51"/>
      <c r="H7" s="51"/>
      <c r="I7" s="51"/>
      <c r="J7" s="51"/>
    </row>
    <row r="8" spans="1:10" ht="48.6" x14ac:dyDescent="0.3">
      <c r="A8" s="3"/>
      <c r="B8" s="50"/>
      <c r="C8" s="50"/>
      <c r="D8" s="50"/>
      <c r="E8" s="14" t="s">
        <v>5</v>
      </c>
      <c r="F8" s="14" t="s">
        <v>6</v>
      </c>
      <c r="G8" s="14" t="s">
        <v>7</v>
      </c>
      <c r="H8" s="15" t="s">
        <v>8</v>
      </c>
      <c r="I8" s="15" t="s">
        <v>9</v>
      </c>
      <c r="J8" s="15" t="s">
        <v>10</v>
      </c>
    </row>
    <row r="9" spans="1:10" x14ac:dyDescent="0.3">
      <c r="B9" s="13">
        <v>1</v>
      </c>
      <c r="C9" s="4" t="s">
        <v>11</v>
      </c>
      <c r="D9" s="5">
        <v>1122.55</v>
      </c>
      <c r="E9" s="5">
        <v>957.81999999999994</v>
      </c>
      <c r="F9" s="5"/>
      <c r="G9" s="5"/>
      <c r="H9" s="5">
        <v>101.10000000000001</v>
      </c>
      <c r="I9" s="5">
        <v>63.63</v>
      </c>
      <c r="J9" s="5"/>
    </row>
    <row r="10" spans="1:10" x14ac:dyDescent="0.3">
      <c r="B10" s="13">
        <v>2</v>
      </c>
      <c r="C10" s="4" t="s">
        <v>12</v>
      </c>
      <c r="D10" s="5">
        <v>530.80999999999995</v>
      </c>
      <c r="E10" s="5">
        <v>530.80999999999995</v>
      </c>
      <c r="F10" s="5"/>
      <c r="G10" s="5"/>
      <c r="H10" s="5"/>
      <c r="I10" s="5"/>
      <c r="J10" s="5"/>
    </row>
    <row r="11" spans="1:10" x14ac:dyDescent="0.3">
      <c r="B11" s="13">
        <v>3</v>
      </c>
      <c r="C11" s="4" t="s">
        <v>13</v>
      </c>
      <c r="D11" s="5">
        <v>1260</v>
      </c>
      <c r="E11" s="5">
        <v>1260</v>
      </c>
      <c r="F11" s="5"/>
      <c r="G11" s="5"/>
      <c r="H11" s="5"/>
      <c r="I11" s="5"/>
      <c r="J11" s="5"/>
    </row>
    <row r="12" spans="1:10" x14ac:dyDescent="0.3">
      <c r="B12" s="13">
        <v>4</v>
      </c>
      <c r="C12" s="4" t="s">
        <v>14</v>
      </c>
      <c r="D12" s="5">
        <v>1240.19</v>
      </c>
      <c r="E12" s="5">
        <v>836.94</v>
      </c>
      <c r="F12" s="5">
        <v>85.4</v>
      </c>
      <c r="G12" s="5">
        <v>70.819999999999993</v>
      </c>
      <c r="H12" s="5">
        <v>121.2</v>
      </c>
      <c r="I12" s="5"/>
      <c r="J12" s="5">
        <v>125.83</v>
      </c>
    </row>
    <row r="13" spans="1:10" x14ac:dyDescent="0.3">
      <c r="B13" s="13">
        <v>5</v>
      </c>
      <c r="C13" s="4" t="s">
        <v>15</v>
      </c>
      <c r="D13" s="5">
        <v>1044.43</v>
      </c>
      <c r="E13" s="5">
        <v>408.28</v>
      </c>
      <c r="F13" s="5">
        <v>61.92</v>
      </c>
      <c r="G13" s="5">
        <v>71.34</v>
      </c>
      <c r="H13" s="5">
        <v>72.89</v>
      </c>
      <c r="I13" s="5">
        <v>360</v>
      </c>
      <c r="J13" s="5">
        <v>70</v>
      </c>
    </row>
    <row r="14" spans="1:10" x14ac:dyDescent="0.3">
      <c r="B14" s="13">
        <v>6</v>
      </c>
      <c r="C14" s="4" t="s">
        <v>16</v>
      </c>
      <c r="D14" s="5">
        <v>1260</v>
      </c>
      <c r="E14" s="5">
        <v>1260</v>
      </c>
      <c r="F14" s="5"/>
      <c r="G14" s="5"/>
      <c r="H14" s="5"/>
      <c r="I14" s="5"/>
      <c r="J14" s="5"/>
    </row>
    <row r="15" spans="1:10" x14ac:dyDescent="0.3">
      <c r="B15" s="13">
        <v>7</v>
      </c>
      <c r="C15" s="4" t="s">
        <v>17</v>
      </c>
      <c r="D15" s="5">
        <v>1260</v>
      </c>
      <c r="E15" s="5">
        <v>296.47000000000003</v>
      </c>
      <c r="F15" s="5">
        <v>568.92999999999995</v>
      </c>
      <c r="G15" s="5">
        <v>394.6</v>
      </c>
      <c r="H15" s="5"/>
      <c r="I15" s="5"/>
      <c r="J15" s="5"/>
    </row>
    <row r="16" spans="1:10" x14ac:dyDescent="0.3">
      <c r="B16" s="13">
        <v>8</v>
      </c>
      <c r="C16" s="4" t="s">
        <v>18</v>
      </c>
      <c r="D16" s="5">
        <v>947.12999999999988</v>
      </c>
      <c r="E16" s="5">
        <v>673.12</v>
      </c>
      <c r="F16" s="5"/>
      <c r="G16" s="5"/>
      <c r="H16" s="5">
        <v>274.01</v>
      </c>
      <c r="I16" s="5"/>
      <c r="J16" s="5"/>
    </row>
    <row r="17" spans="2:10" x14ac:dyDescent="0.3">
      <c r="B17" s="13">
        <v>9</v>
      </c>
      <c r="C17" s="4" t="s">
        <v>20</v>
      </c>
      <c r="D17" s="5">
        <v>1237.1199999999999</v>
      </c>
      <c r="E17" s="5">
        <v>878.06999999999994</v>
      </c>
      <c r="F17" s="5">
        <v>323.40999999999997</v>
      </c>
      <c r="G17" s="5"/>
      <c r="H17" s="5">
        <v>35.64</v>
      </c>
      <c r="I17" s="5"/>
      <c r="J17" s="5"/>
    </row>
    <row r="18" spans="2:10" x14ac:dyDescent="0.3">
      <c r="B18" s="13">
        <v>10</v>
      </c>
      <c r="C18" s="4" t="s">
        <v>22</v>
      </c>
      <c r="D18" s="5">
        <v>755.8599999999999</v>
      </c>
      <c r="E18" s="5">
        <v>755.8599999999999</v>
      </c>
      <c r="F18" s="5"/>
      <c r="G18" s="5"/>
      <c r="H18" s="5"/>
      <c r="I18" s="5"/>
      <c r="J18" s="5"/>
    </row>
    <row r="19" spans="2:10" x14ac:dyDescent="0.3">
      <c r="B19" s="13">
        <v>11</v>
      </c>
      <c r="C19" s="4" t="s">
        <v>23</v>
      </c>
      <c r="D19" s="5">
        <v>741.07999999999993</v>
      </c>
      <c r="E19" s="5">
        <v>668.27</v>
      </c>
      <c r="F19" s="5"/>
      <c r="G19" s="5"/>
      <c r="H19" s="5">
        <v>72.81</v>
      </c>
      <c r="I19" s="5"/>
      <c r="J19" s="5"/>
    </row>
    <row r="20" spans="2:10" x14ac:dyDescent="0.3">
      <c r="B20" s="13">
        <v>12</v>
      </c>
      <c r="C20" s="4" t="s">
        <v>19</v>
      </c>
      <c r="D20" s="5">
        <v>332.23</v>
      </c>
      <c r="E20" s="5">
        <v>275.01</v>
      </c>
      <c r="F20" s="5"/>
      <c r="G20" s="5"/>
      <c r="H20" s="5">
        <v>57.22</v>
      </c>
      <c r="I20" s="5"/>
      <c r="J20" s="5"/>
    </row>
    <row r="21" spans="2:10" x14ac:dyDescent="0.3">
      <c r="B21" s="13">
        <v>13</v>
      </c>
      <c r="C21" s="4" t="s">
        <v>21</v>
      </c>
      <c r="D21" s="5">
        <v>1260</v>
      </c>
      <c r="E21" s="5">
        <v>1260</v>
      </c>
      <c r="F21" s="5"/>
      <c r="G21" s="5"/>
      <c r="H21" s="5"/>
      <c r="I21" s="5"/>
      <c r="J21" s="5"/>
    </row>
    <row r="22" spans="2:10" x14ac:dyDescent="0.3">
      <c r="B22" s="13">
        <v>14</v>
      </c>
      <c r="C22" s="4" t="s">
        <v>33</v>
      </c>
      <c r="D22" s="5">
        <v>1068.5899999999999</v>
      </c>
      <c r="E22" s="5">
        <v>1068.5899999999999</v>
      </c>
      <c r="F22" s="5"/>
      <c r="G22" s="5"/>
      <c r="H22" s="5"/>
      <c r="I22" s="5"/>
      <c r="J22" s="5"/>
    </row>
    <row r="23" spans="2:10" x14ac:dyDescent="0.3">
      <c r="B23" s="13">
        <v>15</v>
      </c>
      <c r="C23" s="4" t="s">
        <v>30</v>
      </c>
      <c r="D23" s="5">
        <v>1179.4000000000001</v>
      </c>
      <c r="E23" s="5">
        <v>758.7</v>
      </c>
      <c r="F23" s="5">
        <v>380</v>
      </c>
      <c r="G23" s="5"/>
      <c r="H23" s="5">
        <v>40.700000000000003</v>
      </c>
      <c r="I23" s="5"/>
      <c r="J23" s="5"/>
    </row>
    <row r="24" spans="2:10" x14ac:dyDescent="0.3">
      <c r="B24" s="13">
        <v>16</v>
      </c>
      <c r="C24" s="4" t="s">
        <v>31</v>
      </c>
      <c r="D24" s="5">
        <v>1043.4000000000001</v>
      </c>
      <c r="E24" s="5">
        <v>710.03</v>
      </c>
      <c r="F24" s="5">
        <v>8.4499999999999993</v>
      </c>
      <c r="G24" s="5">
        <v>66.11</v>
      </c>
      <c r="H24" s="5">
        <v>148.91999999999999</v>
      </c>
      <c r="I24" s="5">
        <v>109.89000000000001</v>
      </c>
      <c r="J24" s="5"/>
    </row>
    <row r="25" spans="2:10" x14ac:dyDescent="0.3">
      <c r="B25" s="13">
        <v>18</v>
      </c>
      <c r="C25" s="4" t="s">
        <v>45</v>
      </c>
      <c r="D25" s="5">
        <v>1260</v>
      </c>
      <c r="E25" s="5">
        <v>800</v>
      </c>
      <c r="F25" s="5">
        <v>460</v>
      </c>
      <c r="G25" s="5"/>
      <c r="H25" s="5"/>
      <c r="I25" s="5"/>
      <c r="J25" s="5"/>
    </row>
    <row r="26" spans="2:10" x14ac:dyDescent="0.3">
      <c r="B26" s="13">
        <v>19</v>
      </c>
      <c r="C26" s="4" t="s">
        <v>41</v>
      </c>
      <c r="D26" s="5">
        <v>692.55</v>
      </c>
      <c r="E26" s="5">
        <v>692.55</v>
      </c>
      <c r="F26" s="5"/>
      <c r="G26" s="5"/>
      <c r="H26" s="5"/>
      <c r="I26" s="5"/>
      <c r="J26" s="5"/>
    </row>
    <row r="27" spans="2:10" x14ac:dyDescent="0.3">
      <c r="B27" s="13">
        <v>20</v>
      </c>
      <c r="C27" s="4" t="s">
        <v>24</v>
      </c>
      <c r="D27" s="5">
        <v>1249.06</v>
      </c>
      <c r="E27" s="5">
        <v>531.71</v>
      </c>
      <c r="F27" s="5">
        <v>478.38</v>
      </c>
      <c r="G27" s="5">
        <v>143.94</v>
      </c>
      <c r="H27" s="5">
        <v>64.59</v>
      </c>
      <c r="I27" s="5">
        <v>30.44</v>
      </c>
      <c r="J27" s="5"/>
    </row>
    <row r="28" spans="2:10" x14ac:dyDescent="0.3">
      <c r="B28" s="13">
        <v>21</v>
      </c>
      <c r="C28" s="4" t="s">
        <v>25</v>
      </c>
      <c r="D28" s="5">
        <v>799.23</v>
      </c>
      <c r="E28" s="5">
        <v>585.12</v>
      </c>
      <c r="F28" s="5"/>
      <c r="G28" s="5"/>
      <c r="H28" s="5">
        <v>71.72999999999999</v>
      </c>
      <c r="I28" s="5">
        <v>37.380000000000003</v>
      </c>
      <c r="J28" s="5">
        <v>105</v>
      </c>
    </row>
    <row r="29" spans="2:10" x14ac:dyDescent="0.3">
      <c r="B29" s="13">
        <v>22</v>
      </c>
      <c r="C29" s="4" t="s">
        <v>27</v>
      </c>
      <c r="D29" s="5">
        <v>1244.74</v>
      </c>
      <c r="E29" s="5">
        <v>1244.74</v>
      </c>
      <c r="F29" s="5"/>
      <c r="G29" s="5"/>
      <c r="H29" s="5"/>
      <c r="I29" s="5"/>
      <c r="J29" s="5"/>
    </row>
    <row r="30" spans="2:10" x14ac:dyDescent="0.3">
      <c r="B30" s="13">
        <v>23</v>
      </c>
      <c r="C30" s="4" t="s">
        <v>52</v>
      </c>
      <c r="D30" s="5">
        <v>1176.9000000000001</v>
      </c>
      <c r="E30" s="5">
        <v>514.63</v>
      </c>
      <c r="F30" s="5">
        <v>500.6</v>
      </c>
      <c r="G30" s="5">
        <v>115.93</v>
      </c>
      <c r="H30" s="5">
        <v>33.54</v>
      </c>
      <c r="I30" s="5">
        <v>12.2</v>
      </c>
      <c r="J30" s="5"/>
    </row>
    <row r="31" spans="2:10" x14ac:dyDescent="0.3">
      <c r="B31" s="13">
        <v>23</v>
      </c>
      <c r="C31" s="4" t="s">
        <v>56</v>
      </c>
      <c r="D31" s="5">
        <v>181.5</v>
      </c>
      <c r="E31" s="5">
        <v>0</v>
      </c>
      <c r="F31" s="5"/>
      <c r="G31" s="5"/>
      <c r="H31" s="5"/>
      <c r="I31" s="5"/>
      <c r="J31" s="5">
        <v>181.5</v>
      </c>
    </row>
    <row r="32" spans="2:10" x14ac:dyDescent="0.3">
      <c r="B32" s="13">
        <v>24</v>
      </c>
      <c r="C32" s="4" t="s">
        <v>57</v>
      </c>
      <c r="D32" s="5">
        <v>1175.69</v>
      </c>
      <c r="E32" s="5">
        <v>710.99</v>
      </c>
      <c r="F32" s="5">
        <v>464.70000000000005</v>
      </c>
      <c r="G32" s="5"/>
      <c r="H32" s="5"/>
      <c r="I32" s="5"/>
      <c r="J32" s="5"/>
    </row>
    <row r="33" spans="2:10" x14ac:dyDescent="0.3">
      <c r="B33" s="13">
        <v>25</v>
      </c>
      <c r="C33" s="4" t="s">
        <v>58</v>
      </c>
      <c r="D33" s="5">
        <v>992.98</v>
      </c>
      <c r="E33" s="5">
        <v>753.97</v>
      </c>
      <c r="F33" s="5"/>
      <c r="G33" s="5"/>
      <c r="H33" s="5"/>
      <c r="I33" s="5"/>
      <c r="J33" s="5">
        <v>239.01000000000002</v>
      </c>
    </row>
    <row r="34" spans="2:10" x14ac:dyDescent="0.3">
      <c r="B34" s="4"/>
      <c r="C34" s="7" t="s">
        <v>35</v>
      </c>
      <c r="D34" s="8">
        <v>25055.440000000002</v>
      </c>
      <c r="E34" s="8">
        <v>18431.680000000004</v>
      </c>
      <c r="F34" s="8">
        <v>3331.79</v>
      </c>
      <c r="G34" s="8">
        <v>862.74</v>
      </c>
      <c r="H34" s="8">
        <v>1094.3500000000001</v>
      </c>
      <c r="I34" s="8">
        <v>613.54000000000008</v>
      </c>
      <c r="J34" s="8">
        <v>721.34</v>
      </c>
    </row>
  </sheetData>
  <mergeCells count="8">
    <mergeCell ref="B1:G1"/>
    <mergeCell ref="A3:J3"/>
    <mergeCell ref="A5:J5"/>
    <mergeCell ref="B6:B8"/>
    <mergeCell ref="C6:C8"/>
    <mergeCell ref="D6:J6"/>
    <mergeCell ref="D7:D8"/>
    <mergeCell ref="E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 m.</vt:lpstr>
      <vt:lpstr>2020 m.</vt:lpstr>
      <vt:lpstr>2021 m.</vt:lpstr>
      <vt:lpstr>2022 m.</vt:lpstr>
      <vt:lpstr>2023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</dc:creator>
  <cp:lastModifiedBy>Arunas</cp:lastModifiedBy>
  <dcterms:created xsi:type="dcterms:W3CDTF">2023-05-04T09:48:16Z</dcterms:created>
  <dcterms:modified xsi:type="dcterms:W3CDTF">2023-05-22T13:04:03Z</dcterms:modified>
</cp:coreProperties>
</file>