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7448E2E7-78CF-4079-89C6-D251E0BF6BE1}" xr6:coauthVersionLast="47" xr6:coauthVersionMax="47" xr10:uidLastSave="{00000000-0000-0000-0000-000000000000}"/>
  <bookViews>
    <workbookView xWindow="-12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(2)'!$9:$11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4" i="2" l="1"/>
  <c r="T54" i="2"/>
  <c r="I54" i="2"/>
  <c r="H54" i="2"/>
  <c r="G54" i="2"/>
  <c r="F54" i="2"/>
  <c r="T53" i="2"/>
  <c r="S53" i="2"/>
  <c r="T52" i="2"/>
  <c r="S52" i="2"/>
  <c r="T51" i="2"/>
  <c r="I51" i="2"/>
  <c r="H51" i="2"/>
  <c r="G51" i="2"/>
  <c r="F51" i="2"/>
  <c r="T50" i="2"/>
  <c r="S50" i="2"/>
  <c r="T49" i="2"/>
  <c r="O49" i="2"/>
  <c r="N49" i="2"/>
  <c r="M49" i="2"/>
  <c r="L49" i="2"/>
  <c r="K49" i="2"/>
  <c r="J49" i="2"/>
  <c r="I49" i="2"/>
  <c r="H49" i="2"/>
  <c r="G49" i="2"/>
  <c r="F49" i="2"/>
  <c r="T48" i="2"/>
  <c r="S48" i="2"/>
  <c r="T47" i="2"/>
  <c r="O47" i="2"/>
  <c r="N47" i="2"/>
  <c r="M47" i="2"/>
  <c r="L47" i="2"/>
  <c r="K47" i="2"/>
  <c r="J47" i="2"/>
  <c r="I47" i="2"/>
  <c r="H47" i="2"/>
  <c r="G47" i="2"/>
  <c r="F47" i="2"/>
  <c r="T46" i="2"/>
  <c r="S46" i="2"/>
  <c r="T45" i="2"/>
  <c r="S45" i="2"/>
  <c r="T44" i="2"/>
  <c r="S44" i="2"/>
  <c r="T43" i="2"/>
  <c r="S43" i="2"/>
  <c r="T42" i="2"/>
  <c r="O42" i="2"/>
  <c r="N42" i="2"/>
  <c r="M42" i="2"/>
  <c r="L42" i="2"/>
  <c r="K42" i="2"/>
  <c r="J42" i="2"/>
  <c r="I42" i="2"/>
  <c r="H42" i="2"/>
  <c r="G42" i="2"/>
  <c r="F42" i="2"/>
  <c r="T41" i="2"/>
  <c r="S41" i="2"/>
  <c r="T40" i="2"/>
  <c r="S40" i="2"/>
  <c r="T39" i="2"/>
  <c r="S39" i="2"/>
  <c r="T38" i="2"/>
  <c r="S38" i="2"/>
  <c r="T37" i="2"/>
  <c r="S37" i="2"/>
  <c r="T36" i="2"/>
  <c r="I36" i="2"/>
  <c r="H36" i="2"/>
  <c r="G36" i="2"/>
  <c r="F36" i="2"/>
  <c r="T35" i="2"/>
  <c r="S35" i="2"/>
  <c r="T34" i="2"/>
  <c r="S34" i="2"/>
  <c r="T33" i="2"/>
  <c r="S33" i="2"/>
  <c r="T32" i="2"/>
  <c r="M32" i="2"/>
  <c r="L32" i="2"/>
  <c r="K32" i="2"/>
  <c r="J32" i="2"/>
  <c r="I32" i="2"/>
  <c r="H32" i="2"/>
  <c r="G32" i="2"/>
  <c r="F32" i="2"/>
  <c r="T31" i="2"/>
  <c r="T30" i="2"/>
  <c r="S30" i="2"/>
  <c r="T29" i="2"/>
  <c r="M29" i="2"/>
  <c r="L29" i="2"/>
  <c r="K29" i="2"/>
  <c r="J29" i="2"/>
  <c r="I29" i="2"/>
  <c r="H29" i="2"/>
  <c r="G29" i="2"/>
  <c r="F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Q20" i="2"/>
  <c r="P20" i="2"/>
  <c r="O20" i="2"/>
  <c r="N20" i="2"/>
  <c r="M20" i="2"/>
  <c r="L20" i="2"/>
  <c r="K20" i="2"/>
  <c r="J20" i="2"/>
  <c r="I20" i="2"/>
  <c r="H20" i="2"/>
  <c r="G20" i="2"/>
  <c r="F20" i="2"/>
  <c r="T19" i="2"/>
  <c r="S19" i="2"/>
  <c r="T18" i="2"/>
  <c r="S18" i="2"/>
  <c r="T17" i="2"/>
  <c r="S17" i="2"/>
  <c r="T16" i="2"/>
  <c r="S16" i="2"/>
  <c r="T15" i="2"/>
  <c r="Q15" i="2"/>
  <c r="P15" i="2"/>
  <c r="O15" i="2"/>
  <c r="N15" i="2"/>
  <c r="M15" i="2"/>
  <c r="L15" i="2"/>
  <c r="K15" i="2"/>
  <c r="J15" i="2"/>
  <c r="I15" i="2"/>
  <c r="H15" i="2"/>
  <c r="G15" i="2"/>
  <c r="F15" i="2"/>
  <c r="T14" i="2"/>
  <c r="T13" i="2"/>
  <c r="Q13" i="2"/>
  <c r="P13" i="2"/>
  <c r="O13" i="2"/>
  <c r="N13" i="2"/>
  <c r="T12" i="2"/>
  <c r="S12" i="2"/>
  <c r="S55" i="2" l="1"/>
  <c r="S32" i="2"/>
  <c r="S25" i="2"/>
  <c r="S13" i="2"/>
  <c r="S20" i="2"/>
  <c r="T55" i="2"/>
  <c r="S15" i="2"/>
  <c r="S29" i="2"/>
  <c r="S36" i="2"/>
  <c r="S47" i="2"/>
  <c r="S51" i="2"/>
  <c r="S42" i="2"/>
  <c r="S49" i="2"/>
  <c r="S54" i="2"/>
</calcChain>
</file>

<file path=xl/sharedStrings.xml><?xml version="1.0" encoding="utf-8"?>
<sst xmlns="http://schemas.openxmlformats.org/spreadsheetml/2006/main" count="112" uniqueCount="72">
  <si>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2023–2024 MOKSLO METAIS</t>
  </si>
  <si>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</si>
  <si>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</si>
  <si>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</si>
  <si>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</si>
  <si>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</si>
  <si>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</si>
  <si>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</si>
  <si>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</si>
  <si>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</si>
  <si>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</si>
  <si>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</si>
  <si>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</si>
  <si>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</si>
  <si>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</si>
  <si>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</si>
  <si>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</si>
  <si>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</si>
  <si>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</si>
  <si>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</si>
  <si>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</si>
  <si>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</si>
  <si>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</si>
  <si>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</si>
  <si>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</si>
  <si>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</si>
  <si>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</si>
  <si>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</si>
  <si>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</si>
  <si>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</si>
  <si>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</si>
  <si>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</si>
  <si>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</si>
  <si>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</si>
  <si>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</si>
  <si>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</si>
  <si>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</si>
  <si>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</si>
  <si>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</si>
  <si>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</si>
  <si>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</si>
  <si>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</si>
  <si>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</si>
  <si>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</si>
  <si>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</si>
  <si>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</si>
  <si>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</si>
  <si>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</si>
  <si>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</si>
  <si>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8.1.</t>
  </si>
  <si>
    <t>Baublių skyrius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</si>
  <si>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</si>
  <si>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</si>
  <si>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</si>
  <si>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</si>
  <si>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</si>
  <si>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</si>
  <si>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</si>
  <si>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</si>
  <si>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</si>
  <si>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</si>
  <si>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</si>
  <si>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</si>
  <si>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</si>
  <si>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</si>
  <si>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</si>
  <si>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</si>
  <si>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 xml:space="preserve">2023 m. balandžio 27  d. sprendimo Nr. T2-122   </t>
  </si>
  <si>
    <t>(Kretingos rajono savivaldybės tarybos</t>
  </si>
  <si>
    <t>redakcija)</t>
  </si>
  <si>
    <t>Eil.Nr.</t>
  </si>
  <si>
    <t>2023 m. rugpjūčio 31 d. sprendimo Nr. T2-251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</si>
</sst>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
      <sz val="11"/>
      <color theme="1"/>
      <name val="Times New Roman"/>
      <family val="1"/>
      <charset val="186"/>
    </font>
    <font>
      <sz val="11"/>
      <color indexed="8"/>
      <name val="Times New Roman"/>
      <family val="1"/>
      <charset val="186"/>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16" fillId="0" borderId="1" xfId="0" applyFont="1" applyBorder="1" applyAlignment="1">
      <alignment horizontal="left" vertical="top" textRotation="90" wrapText="1"/>
    </xf>
    <xf numFmtId="0" fontId="0" fillId="0" borderId="3" xfId="0" applyBorder="1"/>
    <xf numFmtId="0" fontId="12" fillId="0" borderId="0" xfId="0" applyFont="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top" textRotation="90"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7" fillId="0" borderId="1" xfId="0" applyFont="1" applyBorder="1" applyAlignment="1">
      <alignment vertical="center" wrapText="1"/>
    </xf>
    <xf numFmtId="16" fontId="2" fillId="0" borderId="1" xfId="0" applyNumberFormat="1"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sheetPr>
    <pageSetUpPr fitToPage="1"/>
  </sheetPr>
  <dimension ref="A1:T60"/>
  <sheetViews>
    <sheetView tabSelected="1" workbookViewId="0">
      <pane ySplit="9" topLeftCell="A52" activePane="bottomLeft" state="frozen"/>
      <selection pane="bottomLeft" activeCell="Y5" sqref="Y5"/>
    </sheetView>
  </sheetViews>
  <sheetFormatPr defaultRowHeight="15" x14ac:dyDescent="0.25"/>
  <cols>
    <col min="1" max="1" width="4.42578125" customWidth="1"/>
    <col min="2" max="2" width="23.85546875" customWidth="1"/>
    <col min="3" max="3" width="16" customWidth="1"/>
    <col min="4" max="4" width="6.28515625" customWidth="1"/>
    <col min="5" max="5" width="5.42578125" customWidth="1"/>
    <col min="6" max="6" width="5.140625" customWidth="1"/>
    <col min="7" max="10" width="5.7109375" customWidth="1"/>
    <col min="11" max="12" width="5" customWidth="1"/>
    <col min="13" max="17" width="5.7109375" customWidth="1"/>
    <col min="18" max="18" width="5.85546875" customWidth="1"/>
    <col min="19" max="19" width="6.85546875" customWidth="1"/>
    <col min="20" max="20" width="6.5703125" customWidth="1"/>
  </cols>
  <sheetData>
    <row r="1" spans="1:20" ht="15.75" x14ac:dyDescent="0.25">
      <c r="M1" s="14" t="s">
        <v>62</v>
      </c>
      <c r="N1" s="14"/>
    </row>
    <row r="2" spans="1:20" ht="15.75" x14ac:dyDescent="0.25">
      <c r="M2" s="14" t="s">
        <v>67</v>
      </c>
      <c r="N2" s="20"/>
    </row>
    <row r="3" spans="1:20" ht="15.75" x14ac:dyDescent="0.25">
      <c r="M3" s="14" t="s">
        <v>68</v>
      </c>
      <c r="N3" s="20"/>
    </row>
    <row r="4" spans="1:20" ht="15.75" x14ac:dyDescent="0.25">
      <c r="M4" s="14" t="s">
        <v>71</v>
      </c>
      <c r="N4" s="20"/>
    </row>
    <row r="5" spans="1:20" ht="15.75" x14ac:dyDescent="0.25">
      <c r="M5" s="14" t="s">
        <v>69</v>
      </c>
      <c r="N5" s="20"/>
    </row>
    <row r="6" spans="1:20" ht="15.75" x14ac:dyDescent="0.25">
      <c r="M6" s="14" t="s">
        <v>63</v>
      </c>
      <c r="N6" s="20"/>
    </row>
    <row r="7" spans="1:20" ht="67.5" customHeight="1" x14ac:dyDescent="0.25">
      <c r="B7" s="25" t="s">
        <v>0</v>
      </c>
      <c r="C7" s="25"/>
      <c r="D7" s="25"/>
      <c r="E7" s="25"/>
      <c r="F7" s="25"/>
      <c r="G7" s="25"/>
      <c r="H7" s="25"/>
      <c r="I7" s="25"/>
      <c r="J7" s="25"/>
      <c r="K7" s="25"/>
      <c r="L7" s="25"/>
      <c r="M7" s="25"/>
      <c r="N7" s="25"/>
      <c r="O7" s="25"/>
      <c r="P7" s="25"/>
      <c r="Q7" s="25"/>
      <c r="R7" s="25"/>
      <c r="S7" s="25"/>
      <c r="T7" s="25"/>
    </row>
    <row r="8" spans="1:20" ht="37.5" customHeight="1" x14ac:dyDescent="0.25"/>
    <row r="9" spans="1:20" ht="53.25" customHeight="1" x14ac:dyDescent="0.25">
      <c r="A9" s="26" t="s">
        <v>70</v>
      </c>
      <c r="B9" s="27" t="s">
        <v>1</v>
      </c>
      <c r="C9" s="28" t="s">
        <v>2</v>
      </c>
      <c r="D9" s="28" t="s">
        <v>3</v>
      </c>
      <c r="E9" s="28" t="s">
        <v>4</v>
      </c>
      <c r="F9" s="28" t="s">
        <v>5</v>
      </c>
      <c r="G9" s="28" t="s">
        <v>6</v>
      </c>
      <c r="H9" s="28" t="s">
        <v>7</v>
      </c>
      <c r="I9" s="28" t="s">
        <v>8</v>
      </c>
      <c r="J9" s="28" t="s">
        <v>9</v>
      </c>
      <c r="K9" s="28" t="s">
        <v>10</v>
      </c>
      <c r="L9" s="28" t="s">
        <v>11</v>
      </c>
      <c r="M9" s="28" t="s">
        <v>12</v>
      </c>
      <c r="N9" s="28" t="s">
        <v>13</v>
      </c>
      <c r="O9" s="28" t="s">
        <v>14</v>
      </c>
      <c r="P9" s="28" t="s">
        <v>15</v>
      </c>
      <c r="Q9" s="28" t="s">
        <v>16</v>
      </c>
      <c r="R9" s="28" t="s">
        <v>17</v>
      </c>
      <c r="S9" s="27" t="s">
        <v>18</v>
      </c>
      <c r="T9" s="27"/>
    </row>
    <row r="10" spans="1:20" ht="43.5" customHeight="1" x14ac:dyDescent="0.25">
      <c r="A10" s="26"/>
      <c r="B10" s="27"/>
      <c r="C10" s="28"/>
      <c r="D10" s="28"/>
      <c r="E10" s="28"/>
      <c r="F10" s="28"/>
      <c r="G10" s="28"/>
      <c r="H10" s="28"/>
      <c r="I10" s="28"/>
      <c r="J10" s="28"/>
      <c r="K10" s="28"/>
      <c r="L10" s="28"/>
      <c r="M10" s="28"/>
      <c r="N10" s="28"/>
      <c r="O10" s="28"/>
      <c r="P10" s="28"/>
      <c r="Q10" s="28"/>
      <c r="R10" s="28"/>
      <c r="S10" s="23" t="s">
        <v>19</v>
      </c>
      <c r="T10" s="23" t="s">
        <v>20</v>
      </c>
    </row>
    <row r="11" spans="1:20" s="1" customFormat="1" ht="16.5" customHeight="1" x14ac:dyDescent="0.2">
      <c r="A11" s="15">
        <v>1</v>
      </c>
      <c r="B11" s="16">
        <v>2</v>
      </c>
      <c r="C11" s="16">
        <v>3</v>
      </c>
      <c r="D11" s="15">
        <v>4</v>
      </c>
      <c r="E11" s="16">
        <v>5</v>
      </c>
      <c r="F11" s="16">
        <v>6</v>
      </c>
      <c r="G11" s="15">
        <v>7</v>
      </c>
      <c r="H11" s="16">
        <v>8</v>
      </c>
      <c r="I11" s="16">
        <v>9</v>
      </c>
      <c r="J11" s="15">
        <v>10</v>
      </c>
      <c r="K11" s="16">
        <v>11</v>
      </c>
      <c r="L11" s="16">
        <v>12</v>
      </c>
      <c r="M11" s="15">
        <v>13</v>
      </c>
      <c r="N11" s="16">
        <v>14</v>
      </c>
      <c r="O11" s="16">
        <v>15</v>
      </c>
      <c r="P11" s="15">
        <v>16</v>
      </c>
      <c r="Q11" s="16">
        <v>17</v>
      </c>
      <c r="R11" s="16">
        <v>18</v>
      </c>
      <c r="S11" s="15">
        <v>19</v>
      </c>
      <c r="T11" s="16">
        <v>20</v>
      </c>
    </row>
    <row r="12" spans="1:20" ht="15.95" customHeight="1" x14ac:dyDescent="0.25">
      <c r="A12" s="29" t="s">
        <v>21</v>
      </c>
      <c r="B12" s="30" t="s">
        <v>22</v>
      </c>
      <c r="C12" s="2" t="s">
        <v>23</v>
      </c>
      <c r="D12" s="3"/>
      <c r="E12" s="3"/>
      <c r="F12" s="3"/>
      <c r="G12" s="3"/>
      <c r="H12" s="3"/>
      <c r="I12" s="3"/>
      <c r="J12" s="3"/>
      <c r="K12" s="3"/>
      <c r="L12" s="3"/>
      <c r="M12" s="3"/>
      <c r="N12" s="3">
        <v>5</v>
      </c>
      <c r="O12" s="3">
        <v>5</v>
      </c>
      <c r="P12" s="3">
        <v>4</v>
      </c>
      <c r="Q12" s="3">
        <v>5</v>
      </c>
      <c r="R12" s="3"/>
      <c r="S12" s="4">
        <f>SUM(F12:R12)</f>
        <v>19</v>
      </c>
      <c r="T12" s="4">
        <f>SUM(D12:E12)</f>
        <v>0</v>
      </c>
    </row>
    <row r="13" spans="1:20" ht="15.95" customHeight="1" x14ac:dyDescent="0.25">
      <c r="A13" s="29"/>
      <c r="B13" s="30"/>
      <c r="C13" s="2" t="s">
        <v>24</v>
      </c>
      <c r="D13" s="3"/>
      <c r="E13" s="3"/>
      <c r="F13" s="3"/>
      <c r="G13" s="3"/>
      <c r="H13" s="3"/>
      <c r="I13" s="3"/>
      <c r="J13" s="3"/>
      <c r="K13" s="3"/>
      <c r="L13" s="3"/>
      <c r="M13" s="3"/>
      <c r="N13" s="3">
        <f>N12*30</f>
        <v>150</v>
      </c>
      <c r="O13" s="3">
        <f>O12*30</f>
        <v>150</v>
      </c>
      <c r="P13" s="3">
        <f>P12*30</f>
        <v>120</v>
      </c>
      <c r="Q13" s="3">
        <f>Q12*30</f>
        <v>150</v>
      </c>
      <c r="R13" s="3"/>
      <c r="S13" s="4">
        <f t="shared" ref="S13:S54" si="0">SUM(F13:R13)</f>
        <v>570</v>
      </c>
      <c r="T13" s="4">
        <f t="shared" ref="T13:T54" si="1">SUM(D13:E13)</f>
        <v>0</v>
      </c>
    </row>
    <row r="14" spans="1:20" ht="15.95" customHeight="1" x14ac:dyDescent="0.25">
      <c r="A14" s="29" t="s">
        <v>25</v>
      </c>
      <c r="B14" s="30" t="s">
        <v>26</v>
      </c>
      <c r="C14" s="2" t="s">
        <v>23</v>
      </c>
      <c r="D14" s="3"/>
      <c r="E14" s="3">
        <v>1</v>
      </c>
      <c r="F14" s="3">
        <v>2</v>
      </c>
      <c r="G14" s="3">
        <v>1</v>
      </c>
      <c r="H14" s="3">
        <v>2</v>
      </c>
      <c r="I14" s="3">
        <v>1</v>
      </c>
      <c r="J14" s="3">
        <v>2</v>
      </c>
      <c r="K14" s="3">
        <v>2</v>
      </c>
      <c r="L14" s="3">
        <v>2</v>
      </c>
      <c r="M14" s="3">
        <v>2</v>
      </c>
      <c r="N14" s="9">
        <v>2</v>
      </c>
      <c r="O14" s="9">
        <v>2</v>
      </c>
      <c r="P14" s="9">
        <v>1</v>
      </c>
      <c r="Q14" s="9">
        <v>1</v>
      </c>
      <c r="R14" s="9"/>
      <c r="S14" s="21">
        <f>SUM(F14:R14)</f>
        <v>20</v>
      </c>
      <c r="T14" s="4">
        <f t="shared" si="1"/>
        <v>1</v>
      </c>
    </row>
    <row r="15" spans="1:20" ht="15.95" customHeight="1" x14ac:dyDescent="0.25">
      <c r="A15" s="29"/>
      <c r="B15" s="30"/>
      <c r="C15" s="2" t="s">
        <v>24</v>
      </c>
      <c r="D15" s="3"/>
      <c r="E15" s="3">
        <v>20</v>
      </c>
      <c r="F15" s="3">
        <f>F14*24</f>
        <v>48</v>
      </c>
      <c r="G15" s="3">
        <f>G14*24</f>
        <v>24</v>
      </c>
      <c r="H15" s="3">
        <f>H14*24</f>
        <v>48</v>
      </c>
      <c r="I15" s="3">
        <f>I14*24</f>
        <v>24</v>
      </c>
      <c r="J15" s="3">
        <f t="shared" ref="J15:Q15" si="2">J14*30</f>
        <v>60</v>
      </c>
      <c r="K15" s="3">
        <f t="shared" si="2"/>
        <v>60</v>
      </c>
      <c r="L15" s="3">
        <f t="shared" si="2"/>
        <v>60</v>
      </c>
      <c r="M15" s="3">
        <f t="shared" si="2"/>
        <v>60</v>
      </c>
      <c r="N15" s="9">
        <f t="shared" si="2"/>
        <v>60</v>
      </c>
      <c r="O15" s="9">
        <f t="shared" si="2"/>
        <v>60</v>
      </c>
      <c r="P15" s="9">
        <f t="shared" si="2"/>
        <v>30</v>
      </c>
      <c r="Q15" s="9">
        <f t="shared" si="2"/>
        <v>30</v>
      </c>
      <c r="R15" s="9"/>
      <c r="S15" s="21">
        <f t="shared" si="0"/>
        <v>564</v>
      </c>
      <c r="T15" s="4">
        <f t="shared" si="1"/>
        <v>20</v>
      </c>
    </row>
    <row r="16" spans="1:20" ht="15.95" customHeight="1" x14ac:dyDescent="0.25">
      <c r="A16" s="29" t="s">
        <v>27</v>
      </c>
      <c r="B16" s="31" t="s">
        <v>28</v>
      </c>
      <c r="C16" s="2" t="s">
        <v>23</v>
      </c>
      <c r="D16" s="3"/>
      <c r="E16" s="3">
        <v>1</v>
      </c>
      <c r="F16" s="3"/>
      <c r="G16" s="3"/>
      <c r="H16" s="3"/>
      <c r="I16" s="3"/>
      <c r="J16" s="3"/>
      <c r="K16" s="3"/>
      <c r="L16" s="3"/>
      <c r="M16" s="3"/>
      <c r="N16" s="3"/>
      <c r="O16" s="3"/>
      <c r="P16" s="3"/>
      <c r="Q16" s="3"/>
      <c r="R16" s="3"/>
      <c r="S16" s="4">
        <f t="shared" si="0"/>
        <v>0</v>
      </c>
      <c r="T16" s="4">
        <f t="shared" si="1"/>
        <v>1</v>
      </c>
    </row>
    <row r="17" spans="1:20" ht="23.25" customHeight="1" x14ac:dyDescent="0.25">
      <c r="A17" s="29"/>
      <c r="B17" s="30"/>
      <c r="C17" s="5" t="s">
        <v>64</v>
      </c>
      <c r="D17" s="17">
        <v>15</v>
      </c>
      <c r="E17" s="17">
        <v>3</v>
      </c>
      <c r="F17" s="17"/>
      <c r="G17" s="17"/>
      <c r="H17" s="17"/>
      <c r="I17" s="17"/>
      <c r="J17" s="17"/>
      <c r="K17" s="17"/>
      <c r="L17" s="17"/>
      <c r="M17" s="17"/>
      <c r="N17" s="17"/>
      <c r="O17" s="17"/>
      <c r="P17" s="17"/>
      <c r="Q17" s="17"/>
      <c r="R17" s="17"/>
      <c r="S17" s="18">
        <f t="shared" si="0"/>
        <v>0</v>
      </c>
      <c r="T17" s="18">
        <f t="shared" si="1"/>
        <v>18</v>
      </c>
    </row>
    <row r="18" spans="1:20" ht="15.95" customHeight="1" x14ac:dyDescent="0.25">
      <c r="A18" s="29"/>
      <c r="B18" s="30"/>
      <c r="C18" s="2" t="s">
        <v>24</v>
      </c>
      <c r="D18" s="3"/>
      <c r="E18" s="3">
        <v>20</v>
      </c>
      <c r="F18" s="3"/>
      <c r="G18" s="3"/>
      <c r="H18" s="3"/>
      <c r="I18" s="3"/>
      <c r="J18" s="3"/>
      <c r="K18" s="3"/>
      <c r="L18" s="3"/>
      <c r="M18" s="3"/>
      <c r="N18" s="3"/>
      <c r="O18" s="3"/>
      <c r="P18" s="3"/>
      <c r="Q18" s="3"/>
      <c r="R18" s="3"/>
      <c r="S18" s="4">
        <f t="shared" si="0"/>
        <v>0</v>
      </c>
      <c r="T18" s="4">
        <f>SUM(D18:E18)</f>
        <v>20</v>
      </c>
    </row>
    <row r="19" spans="1:20" ht="15.95" customHeight="1" x14ac:dyDescent="0.25">
      <c r="A19" s="29" t="s">
        <v>29</v>
      </c>
      <c r="B19" s="30" t="s">
        <v>30</v>
      </c>
      <c r="C19" s="2" t="s">
        <v>23</v>
      </c>
      <c r="D19" s="3"/>
      <c r="E19" s="3"/>
      <c r="F19" s="3">
        <v>2</v>
      </c>
      <c r="G19" s="3">
        <v>2</v>
      </c>
      <c r="H19" s="3">
        <v>2</v>
      </c>
      <c r="I19" s="3">
        <v>1</v>
      </c>
      <c r="J19" s="3">
        <v>1</v>
      </c>
      <c r="K19" s="3">
        <v>1</v>
      </c>
      <c r="L19" s="3">
        <v>2</v>
      </c>
      <c r="M19" s="3">
        <v>2</v>
      </c>
      <c r="N19" s="3">
        <v>1</v>
      </c>
      <c r="O19" s="3">
        <v>1</v>
      </c>
      <c r="P19" s="3">
        <v>1</v>
      </c>
      <c r="Q19" s="3">
        <v>1</v>
      </c>
      <c r="R19" s="3"/>
      <c r="S19" s="4">
        <f>SUM(F19:R19)</f>
        <v>17</v>
      </c>
      <c r="T19" s="4">
        <f t="shared" ref="T19:T20" si="3">SUM(D19:E19)</f>
        <v>0</v>
      </c>
    </row>
    <row r="20" spans="1:20" ht="15.95" customHeight="1" x14ac:dyDescent="0.25">
      <c r="A20" s="29"/>
      <c r="B20" s="30"/>
      <c r="C20" s="2" t="s">
        <v>24</v>
      </c>
      <c r="D20" s="3"/>
      <c r="E20" s="3"/>
      <c r="F20" s="3">
        <f>F19*24</f>
        <v>48</v>
      </c>
      <c r="G20" s="3">
        <f>G19*24</f>
        <v>48</v>
      </c>
      <c r="H20" s="3">
        <f>H19*24</f>
        <v>48</v>
      </c>
      <c r="I20" s="3">
        <f>I19*24</f>
        <v>24</v>
      </c>
      <c r="J20" s="3">
        <f t="shared" ref="J20:Q20" si="4">J19*30</f>
        <v>30</v>
      </c>
      <c r="K20" s="3">
        <f t="shared" si="4"/>
        <v>30</v>
      </c>
      <c r="L20" s="3">
        <f t="shared" si="4"/>
        <v>60</v>
      </c>
      <c r="M20" s="3">
        <f t="shared" si="4"/>
        <v>60</v>
      </c>
      <c r="N20" s="3">
        <f t="shared" si="4"/>
        <v>30</v>
      </c>
      <c r="O20" s="3">
        <f t="shared" si="4"/>
        <v>30</v>
      </c>
      <c r="P20" s="3">
        <f t="shared" si="4"/>
        <v>30</v>
      </c>
      <c r="Q20" s="3">
        <f t="shared" si="4"/>
        <v>30</v>
      </c>
      <c r="R20" s="3"/>
      <c r="S20" s="4">
        <f t="shared" si="0"/>
        <v>468</v>
      </c>
      <c r="T20" s="4">
        <f t="shared" si="3"/>
        <v>0</v>
      </c>
    </row>
    <row r="21" spans="1:20" ht="15.95" customHeight="1" x14ac:dyDescent="0.25">
      <c r="A21" s="32" t="s">
        <v>31</v>
      </c>
      <c r="B21" s="31" t="s">
        <v>32</v>
      </c>
      <c r="C21" s="2" t="s">
        <v>23</v>
      </c>
      <c r="D21" s="3"/>
      <c r="E21" s="3">
        <v>2</v>
      </c>
      <c r="F21" s="3"/>
      <c r="G21" s="3"/>
      <c r="H21" s="3"/>
      <c r="I21" s="3"/>
      <c r="J21" s="3"/>
      <c r="K21" s="3"/>
      <c r="L21" s="3"/>
      <c r="M21" s="3"/>
      <c r="N21" s="3"/>
      <c r="O21" s="3"/>
      <c r="P21" s="3"/>
      <c r="Q21" s="3"/>
      <c r="R21" s="3"/>
      <c r="S21" s="4">
        <f t="shared" si="0"/>
        <v>0</v>
      </c>
      <c r="T21" s="4">
        <f t="shared" si="1"/>
        <v>2</v>
      </c>
    </row>
    <row r="22" spans="1:20" ht="25.5" customHeight="1" x14ac:dyDescent="0.25">
      <c r="A22" s="32"/>
      <c r="B22" s="31"/>
      <c r="C22" s="5" t="s">
        <v>64</v>
      </c>
      <c r="D22" s="17">
        <v>6</v>
      </c>
      <c r="E22" s="17">
        <v>32</v>
      </c>
      <c r="F22" s="17"/>
      <c r="G22" s="17"/>
      <c r="H22" s="17"/>
      <c r="I22" s="17"/>
      <c r="J22" s="17"/>
      <c r="K22" s="17"/>
      <c r="L22" s="17"/>
      <c r="M22" s="17"/>
      <c r="N22" s="17"/>
      <c r="O22" s="17"/>
      <c r="P22" s="17"/>
      <c r="Q22" s="17"/>
      <c r="R22" s="17"/>
      <c r="S22" s="18">
        <f t="shared" si="0"/>
        <v>0</v>
      </c>
      <c r="T22" s="18">
        <f t="shared" si="1"/>
        <v>38</v>
      </c>
    </row>
    <row r="23" spans="1:20" ht="15.95" customHeight="1" x14ac:dyDescent="0.25">
      <c r="A23" s="32"/>
      <c r="B23" s="31"/>
      <c r="C23" s="2" t="s">
        <v>24</v>
      </c>
      <c r="D23" s="3"/>
      <c r="E23" s="3">
        <v>40</v>
      </c>
      <c r="F23" s="3"/>
      <c r="G23" s="3"/>
      <c r="H23" s="3"/>
      <c r="I23" s="3"/>
      <c r="J23" s="3"/>
      <c r="K23" s="3"/>
      <c r="L23" s="3"/>
      <c r="M23" s="3"/>
      <c r="N23" s="3"/>
      <c r="O23" s="3"/>
      <c r="P23" s="3"/>
      <c r="Q23" s="3"/>
      <c r="R23" s="3"/>
      <c r="S23" s="4">
        <f t="shared" si="0"/>
        <v>0</v>
      </c>
      <c r="T23" s="4">
        <f t="shared" si="1"/>
        <v>40</v>
      </c>
    </row>
    <row r="24" spans="1:20" ht="15.95" customHeight="1" x14ac:dyDescent="0.25">
      <c r="A24" s="29" t="s">
        <v>33</v>
      </c>
      <c r="B24" s="30" t="s">
        <v>34</v>
      </c>
      <c r="C24" s="2" t="s">
        <v>23</v>
      </c>
      <c r="D24" s="3"/>
      <c r="E24" s="3"/>
      <c r="F24" s="3">
        <v>2</v>
      </c>
      <c r="G24" s="3">
        <v>2</v>
      </c>
      <c r="H24" s="3">
        <v>1</v>
      </c>
      <c r="I24" s="3">
        <v>1</v>
      </c>
      <c r="J24" s="3">
        <v>1</v>
      </c>
      <c r="K24" s="3">
        <v>2</v>
      </c>
      <c r="L24" s="3">
        <v>1</v>
      </c>
      <c r="M24" s="3">
        <v>1</v>
      </c>
      <c r="N24" s="3">
        <v>1</v>
      </c>
      <c r="O24" s="3">
        <v>1</v>
      </c>
      <c r="P24" s="3">
        <v>1</v>
      </c>
      <c r="Q24" s="3">
        <v>1</v>
      </c>
      <c r="R24" s="3"/>
      <c r="S24" s="4">
        <f t="shared" si="0"/>
        <v>15</v>
      </c>
      <c r="T24" s="4">
        <f t="shared" si="1"/>
        <v>0</v>
      </c>
    </row>
    <row r="25" spans="1:20" ht="25.5" customHeight="1" x14ac:dyDescent="0.25">
      <c r="A25" s="29"/>
      <c r="B25" s="30"/>
      <c r="C25" s="2" t="s">
        <v>24</v>
      </c>
      <c r="D25" s="3"/>
      <c r="E25" s="3"/>
      <c r="F25" s="3">
        <f>F24*24</f>
        <v>48</v>
      </c>
      <c r="G25" s="3">
        <f>G24*24</f>
        <v>48</v>
      </c>
      <c r="H25" s="3">
        <f>H24*24</f>
        <v>24</v>
      </c>
      <c r="I25" s="3">
        <f>I24*24</f>
        <v>24</v>
      </c>
      <c r="J25" s="3">
        <f t="shared" ref="J25:Q25" si="5">J24*30</f>
        <v>30</v>
      </c>
      <c r="K25" s="3">
        <f t="shared" si="5"/>
        <v>60</v>
      </c>
      <c r="L25" s="3">
        <f t="shared" si="5"/>
        <v>30</v>
      </c>
      <c r="M25" s="3">
        <f t="shared" si="5"/>
        <v>30</v>
      </c>
      <c r="N25" s="3">
        <f t="shared" si="5"/>
        <v>30</v>
      </c>
      <c r="O25" s="3">
        <f t="shared" si="5"/>
        <v>30</v>
      </c>
      <c r="P25" s="3">
        <f t="shared" si="5"/>
        <v>30</v>
      </c>
      <c r="Q25" s="3">
        <f t="shared" si="5"/>
        <v>30</v>
      </c>
      <c r="R25" s="3"/>
      <c r="S25" s="4">
        <f t="shared" si="0"/>
        <v>414</v>
      </c>
      <c r="T25" s="4">
        <f t="shared" si="1"/>
        <v>0</v>
      </c>
    </row>
    <row r="26" spans="1:20" ht="15.95" customHeight="1" x14ac:dyDescent="0.25">
      <c r="A26" s="29" t="s">
        <v>35</v>
      </c>
      <c r="B26" s="31" t="s">
        <v>36</v>
      </c>
      <c r="C26" s="2" t="s">
        <v>23</v>
      </c>
      <c r="D26" s="3"/>
      <c r="E26" s="3">
        <v>1</v>
      </c>
      <c r="F26" s="3"/>
      <c r="G26" s="3"/>
      <c r="H26" s="3"/>
      <c r="I26" s="3"/>
      <c r="J26" s="3"/>
      <c r="K26" s="3"/>
      <c r="L26" s="3"/>
      <c r="M26" s="3"/>
      <c r="N26" s="3"/>
      <c r="O26" s="3"/>
      <c r="P26" s="3"/>
      <c r="Q26" s="3"/>
      <c r="R26" s="3"/>
      <c r="S26" s="4">
        <f t="shared" si="0"/>
        <v>0</v>
      </c>
      <c r="T26" s="4">
        <f t="shared" si="1"/>
        <v>1</v>
      </c>
    </row>
    <row r="27" spans="1:20" ht="15.95" customHeight="1" x14ac:dyDescent="0.25">
      <c r="A27" s="29"/>
      <c r="B27" s="31"/>
      <c r="C27" s="2" t="s">
        <v>24</v>
      </c>
      <c r="D27" s="3"/>
      <c r="E27" s="3">
        <v>20</v>
      </c>
      <c r="F27" s="3"/>
      <c r="G27" s="3"/>
      <c r="H27" s="3"/>
      <c r="I27" s="3"/>
      <c r="J27" s="3"/>
      <c r="K27" s="3"/>
      <c r="L27" s="3"/>
      <c r="M27" s="3"/>
      <c r="N27" s="3"/>
      <c r="O27" s="3"/>
      <c r="P27" s="3"/>
      <c r="Q27" s="3"/>
      <c r="R27" s="3"/>
      <c r="S27" s="4">
        <f t="shared" si="0"/>
        <v>0</v>
      </c>
      <c r="T27" s="4">
        <f t="shared" si="1"/>
        <v>20</v>
      </c>
    </row>
    <row r="28" spans="1:20" ht="15.95" customHeight="1" x14ac:dyDescent="0.25">
      <c r="A28" s="29" t="s">
        <v>37</v>
      </c>
      <c r="B28" s="30" t="s">
        <v>38</v>
      </c>
      <c r="C28" s="2" t="s">
        <v>23</v>
      </c>
      <c r="D28" s="3"/>
      <c r="E28" s="8"/>
      <c r="F28" s="9">
        <v>5</v>
      </c>
      <c r="G28" s="9">
        <v>5</v>
      </c>
      <c r="H28" s="9">
        <v>5</v>
      </c>
      <c r="I28" s="9">
        <v>4</v>
      </c>
      <c r="J28" s="9">
        <v>5</v>
      </c>
      <c r="K28" s="9">
        <v>5</v>
      </c>
      <c r="L28" s="9">
        <v>4</v>
      </c>
      <c r="M28" s="9">
        <v>4</v>
      </c>
      <c r="N28" s="8"/>
      <c r="O28" s="3"/>
      <c r="P28" s="3"/>
      <c r="Q28" s="3"/>
      <c r="R28" s="3"/>
      <c r="S28" s="4">
        <f t="shared" si="0"/>
        <v>37</v>
      </c>
      <c r="T28" s="4">
        <f t="shared" si="1"/>
        <v>0</v>
      </c>
    </row>
    <row r="29" spans="1:20" ht="15.95" customHeight="1" x14ac:dyDescent="0.25">
      <c r="A29" s="29"/>
      <c r="B29" s="30"/>
      <c r="C29" s="2" t="s">
        <v>24</v>
      </c>
      <c r="D29" s="3"/>
      <c r="E29" s="8"/>
      <c r="F29" s="9">
        <f>F28*24</f>
        <v>120</v>
      </c>
      <c r="G29" s="9">
        <f>G28*24</f>
        <v>120</v>
      </c>
      <c r="H29" s="9">
        <f>H28*24</f>
        <v>120</v>
      </c>
      <c r="I29" s="9">
        <f>I28*24</f>
        <v>96</v>
      </c>
      <c r="J29" s="9">
        <f>J28*30</f>
        <v>150</v>
      </c>
      <c r="K29" s="9">
        <f>K28*30</f>
        <v>150</v>
      </c>
      <c r="L29" s="9">
        <f>L28*30</f>
        <v>120</v>
      </c>
      <c r="M29" s="9">
        <f>M28*30</f>
        <v>120</v>
      </c>
      <c r="N29" s="8"/>
      <c r="O29" s="3"/>
      <c r="P29" s="3"/>
      <c r="Q29" s="3"/>
      <c r="R29" s="3"/>
      <c r="S29" s="4">
        <f t="shared" si="0"/>
        <v>996</v>
      </c>
      <c r="T29" s="4">
        <f t="shared" si="1"/>
        <v>0</v>
      </c>
    </row>
    <row r="30" spans="1:20" ht="15.95" customHeight="1" x14ac:dyDescent="0.25">
      <c r="A30" s="29" t="s">
        <v>39</v>
      </c>
      <c r="B30" s="30" t="s">
        <v>40</v>
      </c>
      <c r="C30" s="2" t="s">
        <v>23</v>
      </c>
      <c r="D30" s="3"/>
      <c r="E30" s="3">
        <v>2</v>
      </c>
      <c r="F30" s="3">
        <v>2</v>
      </c>
      <c r="G30" s="3">
        <v>2</v>
      </c>
      <c r="H30" s="3">
        <v>2</v>
      </c>
      <c r="I30" s="3">
        <v>2</v>
      </c>
      <c r="J30" s="3">
        <v>2</v>
      </c>
      <c r="K30" s="3">
        <v>2</v>
      </c>
      <c r="L30" s="3">
        <v>2</v>
      </c>
      <c r="M30" s="3">
        <v>2</v>
      </c>
      <c r="N30" s="3"/>
      <c r="O30" s="3"/>
      <c r="P30" s="3"/>
      <c r="Q30" s="3"/>
      <c r="R30" s="3"/>
      <c r="S30" s="4">
        <f t="shared" si="0"/>
        <v>16</v>
      </c>
      <c r="T30" s="4">
        <f t="shared" si="1"/>
        <v>2</v>
      </c>
    </row>
    <row r="31" spans="1:20" ht="22.5" customHeight="1" x14ac:dyDescent="0.25">
      <c r="A31" s="29"/>
      <c r="B31" s="30"/>
      <c r="C31" s="5" t="s">
        <v>64</v>
      </c>
      <c r="D31" s="6">
        <v>6</v>
      </c>
      <c r="E31" s="6">
        <v>34</v>
      </c>
      <c r="F31" s="6"/>
      <c r="G31" s="6"/>
      <c r="H31" s="6"/>
      <c r="I31" s="6"/>
      <c r="J31" s="6"/>
      <c r="K31" s="6"/>
      <c r="L31" s="6"/>
      <c r="M31" s="6"/>
      <c r="N31" s="6"/>
      <c r="O31" s="6"/>
      <c r="P31" s="6"/>
      <c r="Q31" s="6"/>
      <c r="R31" s="6"/>
      <c r="S31" s="7"/>
      <c r="T31" s="7">
        <f t="shared" si="1"/>
        <v>40</v>
      </c>
    </row>
    <row r="32" spans="1:20" ht="15.95" customHeight="1" x14ac:dyDescent="0.25">
      <c r="A32" s="29"/>
      <c r="B32" s="30"/>
      <c r="C32" s="2" t="s">
        <v>24</v>
      </c>
      <c r="D32" s="3"/>
      <c r="E32" s="3">
        <v>40</v>
      </c>
      <c r="F32" s="3">
        <f>F30*24</f>
        <v>48</v>
      </c>
      <c r="G32" s="3">
        <f t="shared" ref="G32:I32" si="6">G30*24</f>
        <v>48</v>
      </c>
      <c r="H32" s="3">
        <f t="shared" si="6"/>
        <v>48</v>
      </c>
      <c r="I32" s="3">
        <f t="shared" si="6"/>
        <v>48</v>
      </c>
      <c r="J32" s="3">
        <f>J30*30</f>
        <v>60</v>
      </c>
      <c r="K32" s="3">
        <f t="shared" ref="K32:M32" si="7">K30*30</f>
        <v>60</v>
      </c>
      <c r="L32" s="3">
        <f t="shared" si="7"/>
        <v>60</v>
      </c>
      <c r="M32" s="3">
        <f t="shared" si="7"/>
        <v>60</v>
      </c>
      <c r="N32" s="3"/>
      <c r="O32" s="3"/>
      <c r="P32" s="3"/>
      <c r="Q32" s="3"/>
      <c r="R32" s="3"/>
      <c r="S32" s="4">
        <f t="shared" si="0"/>
        <v>432</v>
      </c>
      <c r="T32" s="4">
        <f t="shared" si="1"/>
        <v>40</v>
      </c>
    </row>
    <row r="33" spans="1:20" ht="15.95" customHeight="1" x14ac:dyDescent="0.25">
      <c r="A33" s="29" t="s">
        <v>41</v>
      </c>
      <c r="B33" s="31" t="s">
        <v>42</v>
      </c>
      <c r="C33" s="2" t="s">
        <v>23</v>
      </c>
      <c r="D33" s="3"/>
      <c r="E33" s="3">
        <v>1</v>
      </c>
      <c r="F33" s="3"/>
      <c r="G33" s="10"/>
      <c r="H33" s="10"/>
      <c r="I33" s="10"/>
      <c r="J33" s="3"/>
      <c r="K33" s="3"/>
      <c r="L33" s="3"/>
      <c r="M33" s="3"/>
      <c r="N33" s="3"/>
      <c r="O33" s="3"/>
      <c r="P33" s="3"/>
      <c r="Q33" s="3"/>
      <c r="R33" s="3"/>
      <c r="S33" s="4">
        <f t="shared" si="0"/>
        <v>0</v>
      </c>
      <c r="T33" s="4">
        <f t="shared" si="1"/>
        <v>1</v>
      </c>
    </row>
    <row r="34" spans="1:20" ht="15.95" customHeight="1" x14ac:dyDescent="0.25">
      <c r="A34" s="29"/>
      <c r="B34" s="31"/>
      <c r="C34" s="2" t="s">
        <v>24</v>
      </c>
      <c r="D34" s="3"/>
      <c r="E34" s="3">
        <v>15</v>
      </c>
      <c r="F34" s="3"/>
      <c r="G34" s="3"/>
      <c r="H34" s="3"/>
      <c r="I34" s="3"/>
      <c r="J34" s="3"/>
      <c r="K34" s="3"/>
      <c r="L34" s="3"/>
      <c r="M34" s="3"/>
      <c r="N34" s="3"/>
      <c r="O34" s="3"/>
      <c r="P34" s="3"/>
      <c r="Q34" s="3"/>
      <c r="R34" s="3"/>
      <c r="S34" s="4">
        <f t="shared" si="0"/>
        <v>0</v>
      </c>
      <c r="T34" s="4">
        <f t="shared" si="1"/>
        <v>15</v>
      </c>
    </row>
    <row r="35" spans="1:20" ht="15.95" customHeight="1" x14ac:dyDescent="0.25">
      <c r="A35" s="29" t="s">
        <v>43</v>
      </c>
      <c r="B35" s="30" t="s">
        <v>44</v>
      </c>
      <c r="C35" s="2" t="s">
        <v>23</v>
      </c>
      <c r="D35" s="3"/>
      <c r="E35" s="3">
        <v>2</v>
      </c>
      <c r="F35" s="3">
        <v>2</v>
      </c>
      <c r="G35" s="3">
        <v>2</v>
      </c>
      <c r="H35" s="3">
        <v>2</v>
      </c>
      <c r="I35" s="3">
        <v>2</v>
      </c>
      <c r="J35" s="3"/>
      <c r="K35" s="3"/>
      <c r="L35" s="3"/>
      <c r="M35" s="3"/>
      <c r="N35" s="3"/>
      <c r="O35" s="3"/>
      <c r="P35" s="3"/>
      <c r="Q35" s="3"/>
      <c r="R35" s="3"/>
      <c r="S35" s="4">
        <f t="shared" si="0"/>
        <v>8</v>
      </c>
      <c r="T35" s="4">
        <f t="shared" si="1"/>
        <v>2</v>
      </c>
    </row>
    <row r="36" spans="1:20" ht="15.95" customHeight="1" x14ac:dyDescent="0.25">
      <c r="A36" s="29"/>
      <c r="B36" s="30"/>
      <c r="C36" s="2" t="s">
        <v>24</v>
      </c>
      <c r="D36" s="3"/>
      <c r="E36" s="3">
        <v>40</v>
      </c>
      <c r="F36" s="3">
        <f>F35*24</f>
        <v>48</v>
      </c>
      <c r="G36" s="3">
        <f>G35*24</f>
        <v>48</v>
      </c>
      <c r="H36" s="3">
        <f>H35*24</f>
        <v>48</v>
      </c>
      <c r="I36" s="3">
        <f>I35*24</f>
        <v>48</v>
      </c>
      <c r="J36" s="3"/>
      <c r="K36" s="3"/>
      <c r="L36" s="3"/>
      <c r="M36" s="3"/>
      <c r="N36" s="3"/>
      <c r="O36" s="3"/>
      <c r="P36" s="3"/>
      <c r="Q36" s="3"/>
      <c r="R36" s="3"/>
      <c r="S36" s="4">
        <f t="shared" si="0"/>
        <v>192</v>
      </c>
      <c r="T36" s="4">
        <f t="shared" si="1"/>
        <v>40</v>
      </c>
    </row>
    <row r="37" spans="1:20" ht="15.95" customHeight="1" x14ac:dyDescent="0.25">
      <c r="A37" s="29" t="s">
        <v>45</v>
      </c>
      <c r="B37" s="30" t="s">
        <v>46</v>
      </c>
      <c r="C37" s="2" t="s">
        <v>23</v>
      </c>
      <c r="D37" s="3"/>
      <c r="E37" s="3"/>
      <c r="F37" s="19">
        <v>1</v>
      </c>
      <c r="G37" s="19"/>
      <c r="H37" s="10">
        <v>1</v>
      </c>
      <c r="I37" s="19"/>
      <c r="J37" s="12"/>
      <c r="K37" s="12"/>
      <c r="L37" s="12">
        <v>1</v>
      </c>
      <c r="M37" s="11"/>
      <c r="N37" s="11"/>
      <c r="O37" s="11">
        <v>1</v>
      </c>
      <c r="P37" s="3"/>
      <c r="Q37" s="3"/>
      <c r="R37" s="3">
        <v>1</v>
      </c>
      <c r="S37" s="4">
        <f t="shared" si="0"/>
        <v>5</v>
      </c>
      <c r="T37" s="4">
        <f t="shared" si="1"/>
        <v>0</v>
      </c>
    </row>
    <row r="38" spans="1:20" ht="24.75" customHeight="1" x14ac:dyDescent="0.25">
      <c r="A38" s="29"/>
      <c r="B38" s="30"/>
      <c r="C38" s="5" t="s">
        <v>64</v>
      </c>
      <c r="D38" s="6"/>
      <c r="E38" s="6"/>
      <c r="F38" s="6">
        <v>4</v>
      </c>
      <c r="G38" s="6">
        <v>1</v>
      </c>
      <c r="H38" s="6">
        <v>5</v>
      </c>
      <c r="I38" s="6">
        <v>2</v>
      </c>
      <c r="J38" s="6">
        <v>3</v>
      </c>
      <c r="K38" s="6">
        <v>2</v>
      </c>
      <c r="L38" s="6">
        <v>1</v>
      </c>
      <c r="M38" s="6">
        <v>2</v>
      </c>
      <c r="N38" s="6">
        <v>2</v>
      </c>
      <c r="O38" s="6">
        <v>4</v>
      </c>
      <c r="P38" s="6"/>
      <c r="Q38" s="6"/>
      <c r="R38" s="6">
        <v>6</v>
      </c>
      <c r="S38" s="7">
        <f t="shared" si="0"/>
        <v>32</v>
      </c>
      <c r="T38" s="7">
        <f t="shared" si="1"/>
        <v>0</v>
      </c>
    </row>
    <row r="39" spans="1:20" ht="15.95" customHeight="1" x14ac:dyDescent="0.25">
      <c r="A39" s="29"/>
      <c r="B39" s="30"/>
      <c r="C39" s="2" t="s">
        <v>24</v>
      </c>
      <c r="D39" s="3"/>
      <c r="E39" s="3"/>
      <c r="F39" s="3">
        <v>10</v>
      </c>
      <c r="G39" s="3"/>
      <c r="H39" s="3">
        <v>10</v>
      </c>
      <c r="I39" s="3"/>
      <c r="J39" s="3"/>
      <c r="K39" s="3"/>
      <c r="L39" s="3">
        <v>10</v>
      </c>
      <c r="M39" s="3"/>
      <c r="N39" s="3"/>
      <c r="O39" s="3">
        <v>10</v>
      </c>
      <c r="P39" s="3"/>
      <c r="Q39" s="3"/>
      <c r="R39" s="3">
        <v>10</v>
      </c>
      <c r="S39" s="4">
        <f t="shared" si="0"/>
        <v>50</v>
      </c>
      <c r="T39" s="4">
        <f t="shared" si="1"/>
        <v>0</v>
      </c>
    </row>
    <row r="40" spans="1:20" ht="15.95" customHeight="1" x14ac:dyDescent="0.25">
      <c r="A40" s="29" t="s">
        <v>47</v>
      </c>
      <c r="B40" s="30" t="s">
        <v>48</v>
      </c>
      <c r="C40" s="2" t="s">
        <v>23</v>
      </c>
      <c r="D40" s="3"/>
      <c r="E40" s="3">
        <v>1</v>
      </c>
      <c r="F40" s="3">
        <v>1</v>
      </c>
      <c r="G40" s="3">
        <v>1</v>
      </c>
      <c r="H40" s="3">
        <v>1</v>
      </c>
      <c r="I40" s="3">
        <v>1</v>
      </c>
      <c r="J40" s="3">
        <v>1</v>
      </c>
      <c r="K40" s="3">
        <v>1</v>
      </c>
      <c r="L40" s="3">
        <v>1</v>
      </c>
      <c r="M40" s="3">
        <v>1</v>
      </c>
      <c r="N40" s="3">
        <v>1</v>
      </c>
      <c r="O40" s="3">
        <v>0</v>
      </c>
      <c r="P40" s="3"/>
      <c r="Q40" s="3"/>
      <c r="R40" s="3"/>
      <c r="S40" s="4">
        <f t="shared" si="0"/>
        <v>9</v>
      </c>
      <c r="T40" s="4">
        <f>E40</f>
        <v>1</v>
      </c>
    </row>
    <row r="41" spans="1:20" ht="25.5" customHeight="1" x14ac:dyDescent="0.25">
      <c r="A41" s="29"/>
      <c r="B41" s="30"/>
      <c r="C41" s="5" t="s">
        <v>64</v>
      </c>
      <c r="D41" s="6">
        <v>8</v>
      </c>
      <c r="E41" s="6">
        <v>12</v>
      </c>
      <c r="F41" s="6"/>
      <c r="G41" s="6"/>
      <c r="H41" s="6"/>
      <c r="I41" s="6"/>
      <c r="J41" s="6"/>
      <c r="K41" s="6"/>
      <c r="L41" s="6"/>
      <c r="M41" s="6"/>
      <c r="N41" s="6"/>
      <c r="O41" s="6"/>
      <c r="P41" s="6"/>
      <c r="Q41" s="6"/>
      <c r="R41" s="6"/>
      <c r="S41" s="7">
        <f t="shared" si="0"/>
        <v>0</v>
      </c>
      <c r="T41" s="7">
        <f>SUM(D42:E42)</f>
        <v>20</v>
      </c>
    </row>
    <row r="42" spans="1:20" ht="27" customHeight="1" x14ac:dyDescent="0.25">
      <c r="A42" s="29"/>
      <c r="B42" s="30"/>
      <c r="C42" s="2" t="s">
        <v>24</v>
      </c>
      <c r="D42" s="3"/>
      <c r="E42" s="3">
        <v>20</v>
      </c>
      <c r="F42" s="3">
        <f>F40*24</f>
        <v>24</v>
      </c>
      <c r="G42" s="3">
        <f t="shared" ref="G42:I42" si="8">G40*24</f>
        <v>24</v>
      </c>
      <c r="H42" s="3">
        <f t="shared" si="8"/>
        <v>24</v>
      </c>
      <c r="I42" s="3">
        <f t="shared" si="8"/>
        <v>24</v>
      </c>
      <c r="J42" s="3">
        <f>J40*30</f>
        <v>30</v>
      </c>
      <c r="K42" s="3">
        <f t="shared" ref="K42:O42" si="9">K40*30</f>
        <v>30</v>
      </c>
      <c r="L42" s="3">
        <f t="shared" si="9"/>
        <v>30</v>
      </c>
      <c r="M42" s="3">
        <f t="shared" si="9"/>
        <v>30</v>
      </c>
      <c r="N42" s="3">
        <f t="shared" si="9"/>
        <v>30</v>
      </c>
      <c r="O42" s="3">
        <f t="shared" si="9"/>
        <v>0</v>
      </c>
      <c r="P42" s="3"/>
      <c r="Q42" s="3"/>
      <c r="R42" s="3"/>
      <c r="S42" s="4">
        <f t="shared" si="0"/>
        <v>246</v>
      </c>
      <c r="T42" s="4">
        <f t="shared" ref="T42" si="10">SUM(D42:E42)</f>
        <v>20</v>
      </c>
    </row>
    <row r="43" spans="1:20" ht="15.95" customHeight="1" x14ac:dyDescent="0.25">
      <c r="A43" s="29" t="s">
        <v>49</v>
      </c>
      <c r="B43" s="31" t="s">
        <v>50</v>
      </c>
      <c r="C43" s="2" t="s">
        <v>23</v>
      </c>
      <c r="D43" s="3"/>
      <c r="E43" s="3"/>
      <c r="F43" s="3"/>
      <c r="G43" s="3"/>
      <c r="H43" s="11">
        <v>1</v>
      </c>
      <c r="I43" s="11"/>
      <c r="J43" s="3"/>
      <c r="K43" s="3"/>
      <c r="L43" s="3"/>
      <c r="M43" s="3"/>
      <c r="N43" s="3"/>
      <c r="O43" s="3"/>
      <c r="P43" s="3"/>
      <c r="Q43" s="3"/>
      <c r="R43" s="3"/>
      <c r="S43" s="4">
        <f t="shared" si="0"/>
        <v>1</v>
      </c>
      <c r="T43" s="4">
        <f>E43</f>
        <v>0</v>
      </c>
    </row>
    <row r="44" spans="1:20" ht="26.25" customHeight="1" x14ac:dyDescent="0.25">
      <c r="A44" s="29"/>
      <c r="B44" s="30"/>
      <c r="C44" s="5" t="s">
        <v>64</v>
      </c>
      <c r="D44" s="6"/>
      <c r="E44" s="6"/>
      <c r="F44" s="6"/>
      <c r="G44" s="6"/>
      <c r="H44" s="6">
        <v>5</v>
      </c>
      <c r="I44" s="6">
        <v>3</v>
      </c>
      <c r="J44" s="6"/>
      <c r="K44" s="6"/>
      <c r="L44" s="6"/>
      <c r="M44" s="6"/>
      <c r="N44" s="6"/>
      <c r="O44" s="6"/>
      <c r="P44" s="6"/>
      <c r="Q44" s="6"/>
      <c r="R44" s="6"/>
      <c r="S44" s="7">
        <f t="shared" si="0"/>
        <v>8</v>
      </c>
      <c r="T44" s="7">
        <f>SUM(D45:E45)</f>
        <v>0</v>
      </c>
    </row>
    <row r="45" spans="1:20" ht="22.5" customHeight="1" x14ac:dyDescent="0.25">
      <c r="A45" s="29"/>
      <c r="B45" s="30"/>
      <c r="C45" s="2" t="s">
        <v>24</v>
      </c>
      <c r="D45" s="3"/>
      <c r="E45" s="3"/>
      <c r="F45" s="3"/>
      <c r="G45" s="3"/>
      <c r="H45" s="3">
        <v>24</v>
      </c>
      <c r="I45" s="3"/>
      <c r="J45" s="3"/>
      <c r="K45" s="3"/>
      <c r="L45" s="3"/>
      <c r="M45" s="3"/>
      <c r="N45" s="3"/>
      <c r="O45" s="3"/>
      <c r="P45" s="3"/>
      <c r="Q45" s="3"/>
      <c r="R45" s="3"/>
      <c r="S45" s="4">
        <f t="shared" si="0"/>
        <v>24</v>
      </c>
      <c r="T45" s="4">
        <f t="shared" si="1"/>
        <v>0</v>
      </c>
    </row>
    <row r="46" spans="1:20" ht="15.95" customHeight="1" x14ac:dyDescent="0.25">
      <c r="A46" s="29" t="s">
        <v>51</v>
      </c>
      <c r="B46" s="30" t="s">
        <v>52</v>
      </c>
      <c r="C46" s="2" t="s">
        <v>23</v>
      </c>
      <c r="D46" s="3"/>
      <c r="E46" s="3">
        <v>1</v>
      </c>
      <c r="F46" s="3">
        <v>1</v>
      </c>
      <c r="G46" s="3">
        <v>1</v>
      </c>
      <c r="H46" s="3">
        <v>1</v>
      </c>
      <c r="I46" s="3">
        <v>1</v>
      </c>
      <c r="J46" s="3">
        <v>1</v>
      </c>
      <c r="K46" s="3">
        <v>1</v>
      </c>
      <c r="L46" s="3">
        <v>1</v>
      </c>
      <c r="M46" s="3">
        <v>1</v>
      </c>
      <c r="N46" s="3">
        <v>0</v>
      </c>
      <c r="O46" s="3">
        <v>1</v>
      </c>
      <c r="P46" s="3"/>
      <c r="Q46" s="3"/>
      <c r="R46" s="3"/>
      <c r="S46" s="4">
        <f t="shared" si="0"/>
        <v>9</v>
      </c>
      <c r="T46" s="4">
        <f t="shared" si="1"/>
        <v>1</v>
      </c>
    </row>
    <row r="47" spans="1:20" ht="29.25" customHeight="1" x14ac:dyDescent="0.25">
      <c r="A47" s="29"/>
      <c r="B47" s="30"/>
      <c r="C47" s="2" t="s">
        <v>24</v>
      </c>
      <c r="D47" s="3"/>
      <c r="E47" s="3">
        <v>20</v>
      </c>
      <c r="F47" s="3">
        <f>F46*24</f>
        <v>24</v>
      </c>
      <c r="G47" s="3">
        <f>G46*24</f>
        <v>24</v>
      </c>
      <c r="H47" s="3">
        <f>H46*24</f>
        <v>24</v>
      </c>
      <c r="I47" s="3">
        <f>I46*24</f>
        <v>24</v>
      </c>
      <c r="J47" s="3">
        <f t="shared" ref="J47:O47" si="11">J46*30</f>
        <v>30</v>
      </c>
      <c r="K47" s="3">
        <f t="shared" si="11"/>
        <v>30</v>
      </c>
      <c r="L47" s="3">
        <f t="shared" si="11"/>
        <v>30</v>
      </c>
      <c r="M47" s="3">
        <f t="shared" si="11"/>
        <v>30</v>
      </c>
      <c r="N47" s="3">
        <f t="shared" si="11"/>
        <v>0</v>
      </c>
      <c r="O47" s="3">
        <f t="shared" si="11"/>
        <v>30</v>
      </c>
      <c r="P47" s="3"/>
      <c r="Q47" s="3"/>
      <c r="R47" s="3"/>
      <c r="S47" s="4">
        <f t="shared" si="0"/>
        <v>246</v>
      </c>
      <c r="T47" s="4">
        <f t="shared" si="1"/>
        <v>20</v>
      </c>
    </row>
    <row r="48" spans="1:20" ht="15.95" customHeight="1" x14ac:dyDescent="0.25">
      <c r="A48" s="29" t="s">
        <v>53</v>
      </c>
      <c r="B48" s="30" t="s">
        <v>54</v>
      </c>
      <c r="C48" s="2" t="s">
        <v>23</v>
      </c>
      <c r="D48" s="3"/>
      <c r="E48" s="3">
        <v>1</v>
      </c>
      <c r="F48" s="3">
        <v>1</v>
      </c>
      <c r="G48" s="3">
        <v>1</v>
      </c>
      <c r="H48" s="3">
        <v>1</v>
      </c>
      <c r="I48" s="3">
        <v>1</v>
      </c>
      <c r="J48" s="3">
        <v>1</v>
      </c>
      <c r="K48" s="3">
        <v>1</v>
      </c>
      <c r="L48" s="3">
        <v>1</v>
      </c>
      <c r="M48" s="3">
        <v>1</v>
      </c>
      <c r="N48" s="3">
        <v>1</v>
      </c>
      <c r="O48" s="3">
        <v>0</v>
      </c>
      <c r="P48" s="3"/>
      <c r="Q48" s="3"/>
      <c r="R48" s="3"/>
      <c r="S48" s="4">
        <f t="shared" si="0"/>
        <v>9</v>
      </c>
      <c r="T48" s="4">
        <f t="shared" si="1"/>
        <v>1</v>
      </c>
    </row>
    <row r="49" spans="1:20" ht="34.5" customHeight="1" x14ac:dyDescent="0.25">
      <c r="A49" s="29"/>
      <c r="B49" s="30"/>
      <c r="C49" s="2" t="s">
        <v>24</v>
      </c>
      <c r="D49" s="3"/>
      <c r="E49" s="3">
        <v>20</v>
      </c>
      <c r="F49" s="3">
        <f>F48*24</f>
        <v>24</v>
      </c>
      <c r="G49" s="3">
        <f>G48*24</f>
        <v>24</v>
      </c>
      <c r="H49" s="3">
        <f>H48*24</f>
        <v>24</v>
      </c>
      <c r="I49" s="3">
        <f>I48*24</f>
        <v>24</v>
      </c>
      <c r="J49" s="3">
        <f t="shared" ref="J49:O49" si="12">J48*30</f>
        <v>30</v>
      </c>
      <c r="K49" s="3">
        <f t="shared" si="12"/>
        <v>30</v>
      </c>
      <c r="L49" s="3">
        <f t="shared" si="12"/>
        <v>30</v>
      </c>
      <c r="M49" s="3">
        <f t="shared" si="12"/>
        <v>30</v>
      </c>
      <c r="N49" s="3">
        <f t="shared" si="12"/>
        <v>30</v>
      </c>
      <c r="O49" s="3">
        <f t="shared" si="12"/>
        <v>0</v>
      </c>
      <c r="P49" s="3"/>
      <c r="Q49" s="3"/>
      <c r="R49" s="3"/>
      <c r="S49" s="4">
        <f t="shared" si="0"/>
        <v>246</v>
      </c>
      <c r="T49" s="4">
        <f t="shared" si="1"/>
        <v>20</v>
      </c>
    </row>
    <row r="50" spans="1:20" ht="15.95" customHeight="1" x14ac:dyDescent="0.25">
      <c r="A50" s="29" t="s">
        <v>55</v>
      </c>
      <c r="B50" s="30" t="s">
        <v>56</v>
      </c>
      <c r="C50" s="2" t="s">
        <v>23</v>
      </c>
      <c r="D50" s="3"/>
      <c r="E50" s="3">
        <v>2</v>
      </c>
      <c r="F50" s="3">
        <v>1</v>
      </c>
      <c r="G50" s="3">
        <v>1</v>
      </c>
      <c r="H50" s="3">
        <v>1</v>
      </c>
      <c r="I50" s="3">
        <v>1</v>
      </c>
      <c r="J50" s="3"/>
      <c r="K50" s="3"/>
      <c r="L50" s="3"/>
      <c r="M50" s="3"/>
      <c r="N50" s="3"/>
      <c r="O50" s="3"/>
      <c r="P50" s="3"/>
      <c r="Q50" s="3"/>
      <c r="R50" s="3"/>
      <c r="S50" s="4">
        <f t="shared" si="0"/>
        <v>4</v>
      </c>
      <c r="T50" s="4">
        <f t="shared" si="1"/>
        <v>2</v>
      </c>
    </row>
    <row r="51" spans="1:20" ht="15.95" customHeight="1" x14ac:dyDescent="0.25">
      <c r="A51" s="29"/>
      <c r="B51" s="30"/>
      <c r="C51" s="2" t="s">
        <v>24</v>
      </c>
      <c r="D51" s="3"/>
      <c r="E51" s="3">
        <v>40</v>
      </c>
      <c r="F51" s="3">
        <f>F50*24</f>
        <v>24</v>
      </c>
      <c r="G51" s="3">
        <f>G50*24</f>
        <v>24</v>
      </c>
      <c r="H51" s="3">
        <f>H50*24</f>
        <v>24</v>
      </c>
      <c r="I51" s="3">
        <f>I50*24</f>
        <v>24</v>
      </c>
      <c r="J51" s="3"/>
      <c r="K51" s="3"/>
      <c r="L51" s="3"/>
      <c r="M51" s="3"/>
      <c r="N51" s="3"/>
      <c r="O51" s="3"/>
      <c r="P51" s="3"/>
      <c r="Q51" s="3"/>
      <c r="R51" s="3"/>
      <c r="S51" s="4">
        <f t="shared" si="0"/>
        <v>96</v>
      </c>
      <c r="T51" s="4">
        <f t="shared" si="1"/>
        <v>40</v>
      </c>
    </row>
    <row r="52" spans="1:20" x14ac:dyDescent="0.25">
      <c r="A52" s="29" t="s">
        <v>57</v>
      </c>
      <c r="B52" s="30" t="s">
        <v>58</v>
      </c>
      <c r="C52" s="2" t="s">
        <v>23</v>
      </c>
      <c r="D52" s="3"/>
      <c r="E52" s="3">
        <v>1</v>
      </c>
      <c r="F52" s="3">
        <v>1</v>
      </c>
      <c r="G52" s="3">
        <v>1</v>
      </c>
      <c r="H52" s="3">
        <v>1</v>
      </c>
      <c r="I52" s="3">
        <v>1</v>
      </c>
      <c r="J52" s="3"/>
      <c r="K52" s="3"/>
      <c r="L52" s="3"/>
      <c r="M52" s="3"/>
      <c r="N52" s="3"/>
      <c r="O52" s="3"/>
      <c r="P52" s="3"/>
      <c r="Q52" s="3"/>
      <c r="R52" s="3"/>
      <c r="S52" s="4">
        <f t="shared" si="0"/>
        <v>4</v>
      </c>
      <c r="T52" s="4">
        <f t="shared" si="1"/>
        <v>1</v>
      </c>
    </row>
    <row r="53" spans="1:20" ht="24" x14ac:dyDescent="0.25">
      <c r="A53" s="29"/>
      <c r="B53" s="30"/>
      <c r="C53" s="5" t="s">
        <v>64</v>
      </c>
      <c r="D53" s="6">
        <v>4</v>
      </c>
      <c r="E53" s="6">
        <v>14</v>
      </c>
      <c r="F53" s="6"/>
      <c r="G53" s="6"/>
      <c r="H53" s="6"/>
      <c r="I53" s="6"/>
      <c r="J53" s="6"/>
      <c r="K53" s="6"/>
      <c r="L53" s="6"/>
      <c r="M53" s="6"/>
      <c r="N53" s="6"/>
      <c r="O53" s="6"/>
      <c r="P53" s="6"/>
      <c r="Q53" s="6"/>
      <c r="R53" s="6"/>
      <c r="S53" s="7">
        <f t="shared" si="0"/>
        <v>0</v>
      </c>
      <c r="T53" s="7">
        <f t="shared" si="1"/>
        <v>18</v>
      </c>
    </row>
    <row r="54" spans="1:20" x14ac:dyDescent="0.25">
      <c r="A54" s="29"/>
      <c r="B54" s="30"/>
      <c r="C54" s="2" t="s">
        <v>24</v>
      </c>
      <c r="D54" s="3"/>
      <c r="E54" s="3">
        <v>20</v>
      </c>
      <c r="F54" s="3">
        <f>F52*24</f>
        <v>24</v>
      </c>
      <c r="G54" s="3">
        <f t="shared" ref="G54:I54" si="13">G52*24</f>
        <v>24</v>
      </c>
      <c r="H54" s="3">
        <f t="shared" si="13"/>
        <v>24</v>
      </c>
      <c r="I54" s="3">
        <f t="shared" si="13"/>
        <v>24</v>
      </c>
      <c r="J54" s="3"/>
      <c r="K54" s="3"/>
      <c r="L54" s="3"/>
      <c r="M54" s="3"/>
      <c r="N54" s="3"/>
      <c r="O54" s="3"/>
      <c r="P54" s="3"/>
      <c r="Q54" s="3"/>
      <c r="R54" s="3"/>
      <c r="S54" s="4">
        <f t="shared" si="0"/>
        <v>96</v>
      </c>
      <c r="T54" s="4">
        <f t="shared" si="1"/>
        <v>20</v>
      </c>
    </row>
    <row r="55" spans="1:20" x14ac:dyDescent="0.25">
      <c r="A55" s="33" t="s">
        <v>65</v>
      </c>
      <c r="B55" s="34"/>
      <c r="C55" s="34"/>
      <c r="D55" s="34"/>
      <c r="E55" s="34"/>
      <c r="F55" s="34"/>
      <c r="G55" s="34"/>
      <c r="H55" s="34"/>
      <c r="I55" s="34"/>
      <c r="J55" s="34"/>
      <c r="K55" s="34"/>
      <c r="L55" s="34"/>
      <c r="M55" s="34"/>
      <c r="N55" s="34"/>
      <c r="O55" s="34"/>
      <c r="P55" s="34"/>
      <c r="Q55" s="34"/>
      <c r="R55" s="35"/>
      <c r="S55" s="22">
        <f>S12+S14+S16+S24+S28+S30+S35+S37+S43+S46+S48+S50+S52+S21+S26+S33+S19+S40</f>
        <v>173</v>
      </c>
      <c r="T55" s="13">
        <f>T12+T14+T16+T24+T28+T30+T35+T37+T43+T46+T48+T50+T52+T21+T26+T33</f>
        <v>15</v>
      </c>
    </row>
    <row r="56" spans="1:20" x14ac:dyDescent="0.25">
      <c r="D56" s="24"/>
      <c r="E56" s="24"/>
      <c r="F56" s="24"/>
      <c r="G56" s="24"/>
      <c r="H56" s="24"/>
      <c r="I56" s="24"/>
      <c r="J56" s="24"/>
      <c r="K56" s="24"/>
      <c r="L56" s="24"/>
      <c r="M56" s="24"/>
      <c r="N56" s="24"/>
    </row>
    <row r="57" spans="1:20" ht="15.75" x14ac:dyDescent="0.25">
      <c r="B57" s="14" t="s">
        <v>59</v>
      </c>
    </row>
    <row r="58" spans="1:20" ht="15.75" x14ac:dyDescent="0.25">
      <c r="B58" s="14" t="s">
        <v>60</v>
      </c>
    </row>
    <row r="59" spans="1:20" ht="15.75" x14ac:dyDescent="0.25">
      <c r="B59" s="14" t="s">
        <v>66</v>
      </c>
    </row>
    <row r="60" spans="1:20" ht="15.75" x14ac:dyDescent="0.25">
      <c r="B60" s="14" t="s">
        <v>61</v>
      </c>
    </row>
  </sheetData>
  <mergeCells count="57">
    <mergeCell ref="A55:R55"/>
    <mergeCell ref="A40:A42"/>
    <mergeCell ref="B40:B42"/>
    <mergeCell ref="A43:A45"/>
    <mergeCell ref="B43:B45"/>
    <mergeCell ref="A46:A47"/>
    <mergeCell ref="B46:B47"/>
    <mergeCell ref="A48:A49"/>
    <mergeCell ref="B48:B49"/>
    <mergeCell ref="A50:A51"/>
    <mergeCell ref="B50:B51"/>
    <mergeCell ref="A52:A54"/>
    <mergeCell ref="B52:B54"/>
    <mergeCell ref="A33:A34"/>
    <mergeCell ref="B33:B34"/>
    <mergeCell ref="A35:A36"/>
    <mergeCell ref="B35:B36"/>
    <mergeCell ref="A37:A39"/>
    <mergeCell ref="B37:B39"/>
    <mergeCell ref="A26:A27"/>
    <mergeCell ref="B26:B27"/>
    <mergeCell ref="A28:A29"/>
    <mergeCell ref="B28:B29"/>
    <mergeCell ref="A30:A32"/>
    <mergeCell ref="B30:B32"/>
    <mergeCell ref="A19:A20"/>
    <mergeCell ref="B19:B20"/>
    <mergeCell ref="A21:A23"/>
    <mergeCell ref="B21:B23"/>
    <mergeCell ref="A24:A25"/>
    <mergeCell ref="B24:B25"/>
    <mergeCell ref="O9:O10"/>
    <mergeCell ref="A14:A15"/>
    <mergeCell ref="B14:B15"/>
    <mergeCell ref="A16:A18"/>
    <mergeCell ref="B16:B18"/>
    <mergeCell ref="A12:A13"/>
    <mergeCell ref="B12:B13"/>
    <mergeCell ref="J9:J10"/>
    <mergeCell ref="K9:K10"/>
    <mergeCell ref="L9:L10"/>
    <mergeCell ref="B7:T7"/>
    <mergeCell ref="A9:A10"/>
    <mergeCell ref="B9:B10"/>
    <mergeCell ref="C9:C10"/>
    <mergeCell ref="D9:D10"/>
    <mergeCell ref="E9:E10"/>
    <mergeCell ref="F9:F10"/>
    <mergeCell ref="G9:G10"/>
    <mergeCell ref="H9:H10"/>
    <mergeCell ref="I9:I10"/>
    <mergeCell ref="P9:P10"/>
    <mergeCell ref="Q9:Q10"/>
    <mergeCell ref="R9:R10"/>
    <mergeCell ref="S9:T9"/>
    <mergeCell ref="M9:M10"/>
    <mergeCell ref="N9:N10"/>
  </mergeCells>
  <pageMargins left="0.23622047244094491" right="0.23622047244094491" top="0.74803149606299213" bottom="0.74803149606299213" header="0.31496062992125984" footer="0.31496062992125984"/>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2023-08-07T12:01:39Z</cp:lastPrinted>
  <dcterms:created xsi:type="dcterms:W3CDTF">2023-03-30T12:40:11Z</dcterms:created>
  <dcterms:modified xsi:type="dcterms:W3CDTF">2023-08-25T08:08:43Z</dcterms:modified>
</cp:coreProperties>
</file>