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4"/>
  </bookViews>
  <sheets>
    <sheet name="1 priedas" sheetId="18" r:id="rId1"/>
    <sheet name="3 priedas" sheetId="20" r:id="rId2"/>
    <sheet name="5 priedas" sheetId="16" r:id="rId3"/>
    <sheet name="6 priedas" sheetId="17" r:id="rId4"/>
    <sheet name="7 priedas" sheetId="21" r:id="rId5"/>
    <sheet name="Lapas1" sheetId="2" r:id="rId6"/>
  </sheets>
  <calcPr calcId="145621"/>
</workbook>
</file>

<file path=xl/calcChain.xml><?xml version="1.0" encoding="utf-8"?>
<calcChain xmlns="http://schemas.openxmlformats.org/spreadsheetml/2006/main">
  <c r="D14" i="20" l="1"/>
  <c r="E35" i="20"/>
  <c r="F35" i="20"/>
  <c r="D35" i="20"/>
  <c r="E14" i="20"/>
  <c r="F14" i="20"/>
  <c r="E21" i="20"/>
  <c r="F21" i="20"/>
  <c r="D21" i="20"/>
  <c r="C21" i="20" s="1"/>
  <c r="C22" i="20"/>
  <c r="D25" i="20"/>
  <c r="E25" i="20"/>
  <c r="F25" i="20"/>
  <c r="C27" i="20"/>
  <c r="E16" i="21"/>
  <c r="F16" i="21"/>
  <c r="D16" i="21"/>
  <c r="E13" i="21"/>
  <c r="F13" i="21"/>
  <c r="D13" i="21"/>
  <c r="F18" i="21"/>
  <c r="C18" i="21"/>
  <c r="C15" i="21"/>
  <c r="E33" i="20" l="1"/>
  <c r="F33" i="20"/>
  <c r="D33" i="20"/>
  <c r="E36" i="20"/>
  <c r="F36" i="20"/>
  <c r="D36" i="20"/>
  <c r="E15" i="20"/>
  <c r="F15" i="20"/>
  <c r="D15" i="20"/>
  <c r="C17" i="20"/>
  <c r="C36" i="20" l="1"/>
  <c r="E18" i="20"/>
  <c r="F18" i="20"/>
  <c r="D18" i="20"/>
  <c r="C19" i="20"/>
  <c r="C10" i="18" l="1"/>
  <c r="C15" i="20" l="1"/>
  <c r="C16" i="20"/>
  <c r="C15" i="18" l="1"/>
  <c r="E15" i="17"/>
  <c r="F15" i="17"/>
  <c r="D15" i="17"/>
  <c r="E14" i="17"/>
  <c r="F14" i="17"/>
  <c r="D14" i="17"/>
  <c r="E17" i="16"/>
  <c r="F17" i="16"/>
  <c r="D17" i="16"/>
  <c r="C16" i="16" l="1"/>
  <c r="C15" i="16"/>
  <c r="C13" i="16"/>
  <c r="E23" i="20"/>
  <c r="F23" i="20"/>
  <c r="D23" i="20"/>
  <c r="C24" i="20"/>
  <c r="C23" i="20" l="1"/>
  <c r="F17" i="21" l="1"/>
  <c r="C13" i="21"/>
  <c r="C14" i="21"/>
  <c r="C16" i="21" l="1"/>
  <c r="C17" i="21"/>
  <c r="C26" i="20"/>
  <c r="C25" i="20" l="1"/>
  <c r="F34" i="20"/>
  <c r="E34" i="20"/>
  <c r="D34" i="20"/>
  <c r="C33" i="20"/>
  <c r="C30" i="20"/>
  <c r="C29" i="20"/>
  <c r="F28" i="20"/>
  <c r="F31" i="20" s="1"/>
  <c r="E28" i="20"/>
  <c r="E31" i="20" s="1"/>
  <c r="D28" i="20"/>
  <c r="D31" i="20" s="1"/>
  <c r="C20" i="20"/>
  <c r="C34" i="20" l="1"/>
  <c r="C18" i="20"/>
  <c r="C28" i="20"/>
  <c r="C35" i="20"/>
  <c r="C31" i="20" l="1"/>
  <c r="C14" i="20"/>
  <c r="E12" i="17" l="1"/>
  <c r="F12" i="17"/>
  <c r="D12" i="17"/>
  <c r="C13" i="17"/>
  <c r="C12" i="17" l="1"/>
  <c r="C14" i="17" l="1"/>
  <c r="C15" i="17" l="1"/>
  <c r="C14" i="16" l="1"/>
  <c r="C12" i="16"/>
  <c r="C17" i="16" l="1"/>
</calcChain>
</file>

<file path=xl/sharedStrings.xml><?xml version="1.0" encoding="utf-8"?>
<sst xmlns="http://schemas.openxmlformats.org/spreadsheetml/2006/main" count="138" uniqueCount="95">
  <si>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</si>
  <si>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</si>
  <si>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</si>
  <si>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</si>
  <si>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</si>
  <si>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</si>
  <si>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</si>
  <si>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</si>
  <si>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</si>
  <si>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</si>
  <si>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</si>
  <si>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</si>
  <si>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</si>
  <si>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</si>
  <si>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</si>
  <si>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</si>
  <si>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</si>
  <si>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</si>
  <si>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</si>
  <si>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</si>
  <si>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</si>
  <si>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</si>
  <si>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</si>
  <si>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</si>
  <si>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</si>
  <si>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2.5.</t>
  </si>
  <si>
    <t>Vietinio ūkio ir turto valdymo programa (Nr. 05)</t>
  </si>
  <si>
    <t xml:space="preserve">2020 metų Kretingos  rajono  savivaldybės  biudžeto  pajamų ir  kitų </t>
  </si>
  <si>
    <t>2020 metų Kretingos rajono savivaldybės biudžeto asignavimų</t>
  </si>
  <si>
    <t>2.</t>
  </si>
  <si>
    <t>2.5.5.</t>
  </si>
  <si>
    <t xml:space="preserve">2020 metų specialios tikslinės dotacijos ugdymo reikmėms  lėšų paskirstymas </t>
  </si>
  <si>
    <t xml:space="preserve">                          švietimo įstaigoms</t>
  </si>
  <si>
    <t>Asignavimų valdytojai–įstaigų vadovai</t>
  </si>
  <si>
    <t>iš jų: darbo užmokesčiui</t>
  </si>
  <si>
    <t>Jokūbavo Aleksandro Stulginskio pagrindinė mokykla–daugiafunkcis centras</t>
  </si>
  <si>
    <t>Iš viso speciali tikslinė dotacija:</t>
  </si>
  <si>
    <t>5 priedas</t>
  </si>
  <si>
    <t>savarankiškoms funkcijoms vykdyti</t>
  </si>
  <si>
    <t>Iš viso, iš jų:</t>
  </si>
  <si>
    <t xml:space="preserve">savarankiškoms funkcijoms vykdyti  </t>
  </si>
  <si>
    <t>6 priedas</t>
  </si>
  <si>
    <t>15.</t>
  </si>
  <si>
    <t>8.</t>
  </si>
  <si>
    <t>8.1.</t>
  </si>
  <si>
    <t>8.2.</t>
  </si>
  <si>
    <t>Speciali tikslinė dotacija ugdymo reikmėms finansuoti</t>
  </si>
  <si>
    <t xml:space="preserve">2020 metų Kretingos rajono savivaldybės biudžeto lėšos kultūros ir </t>
  </si>
  <si>
    <t>socialinių paslaugų įstaigoms finansuoti</t>
  </si>
  <si>
    <t>7 priedas</t>
  </si>
  <si>
    <t>Valstybės biudžeto dotacijos nuosavų lėšų daliai ir kitos valstybės biudžeto lėšos</t>
  </si>
  <si>
    <t>9.6.</t>
  </si>
  <si>
    <t>9.5.</t>
  </si>
  <si>
    <t>6.</t>
  </si>
  <si>
    <t>Kultūros programa (Nr. 07)-asignavimų valdytojai (kultūros įstaigų vadovai)</t>
  </si>
  <si>
    <t>Kretingos muziejus</t>
  </si>
  <si>
    <t>Iš viso kultūros įstaigose, iš jų:</t>
  </si>
  <si>
    <t>Švietimo programa (Nr. 08) - asignavimų valdytojai (švietimo įstaigų vadovai)</t>
  </si>
  <si>
    <t>Simono Daukanto progimnazija</t>
  </si>
  <si>
    <t>Valstybės biudžeto lėšos vaikų vasaros stovyklų ir kitų neformaliojo vaikų švietimo veiklų finansavimui</t>
  </si>
  <si>
    <t xml:space="preserve">2020 metų Kretingos rajono savivaldybės biudžeto ir Valstybės biudžeto lėšos </t>
  </si>
  <si>
    <t xml:space="preserve">                                   švietimo įstaigoms finansuoti</t>
  </si>
  <si>
    <t>2.8.</t>
  </si>
  <si>
    <t>Švietimo programa (Nr. 08)</t>
  </si>
  <si>
    <r>
      <t>Baublių mokykla</t>
    </r>
    <r>
      <rPr>
        <sz val="11"/>
        <rFont val="Calibri"/>
        <family val="2"/>
        <charset val="186"/>
      </rPr>
      <t>−</t>
    </r>
    <r>
      <rPr>
        <sz val="11"/>
        <rFont val="Times New Roman"/>
        <family val="1"/>
        <charset val="186"/>
      </rPr>
      <t>daugiafunkcis centras</t>
    </r>
  </si>
  <si>
    <t>Lopšelis–darželis „Rasa“</t>
  </si>
  <si>
    <t>Viešoji įstaiga Pranciškonų gimnazija (asignavimų valdytojas–Kretingos rajono savivaldybės administracijos direktorius)</t>
  </si>
  <si>
    <t>Valstybės biudžeto dotacijos nuosavų lėšų daliai ir kitos valstybės biudžeto lėšos, iš jų:</t>
  </si>
  <si>
    <t>15.5</t>
  </si>
  <si>
    <t>15.6</t>
  </si>
  <si>
    <t>6.1.</t>
  </si>
  <si>
    <t>Salantų lopšelis−darželis „Rasa“</t>
  </si>
  <si>
    <t>15.7</t>
  </si>
  <si>
    <t>Valstybės biudžeto lėšos rentgeno diagnostikos paslaugų kokybės gerinimo programai įgyvendinti</t>
  </si>
  <si>
    <t>2.4.</t>
  </si>
  <si>
    <t>Strateginio planavimo ir investicijų programa (Nr. 04)</t>
  </si>
  <si>
    <t>2.4.3.</t>
  </si>
  <si>
    <t>2.8.4.</t>
  </si>
  <si>
    <t>15.8</t>
  </si>
  <si>
    <t>Valstybės biudžeto lėšos švietimo įstaigų modernizavimui (vėdinimo ir kondicionavimo sistemoms savivaldybių egzaminų centruose−grupėse įrengti)</t>
  </si>
  <si>
    <t>Valstybės biudžeto lėšos ekonomikos skatinimui ir koronaviruso (COVID−19) plitimo sukeltų pasekmių mažinimui keliams taisyti (remontuoti)</t>
  </si>
  <si>
    <t>2.5.1.</t>
  </si>
  <si>
    <t>2.4.4.</t>
  </si>
  <si>
    <t>Europos Sąjungos finansinės paramos lėšos</t>
  </si>
  <si>
    <t>9.14.</t>
  </si>
  <si>
    <t>Valstybės biudžeto lėšos Kretingos dvaro sodybos rūmų Kretingos r. sav., Kretingos m.  sen., Kretingos m., Vilniaus g. 20, rekonstravimas atkuriant verandą</t>
  </si>
  <si>
    <t xml:space="preserve">Valstybės biudžeto lėšos </t>
  </si>
  <si>
    <t>6.3.</t>
  </si>
  <si>
    <t>Kultūros programa (Nr. 07)</t>
  </si>
  <si>
    <t>2.7.</t>
  </si>
  <si>
    <t>2.7.2.</t>
  </si>
  <si>
    <t xml:space="preserve">                                                                               2020 m. birželio 25 d. sprendimo Nr. T2-168</t>
  </si>
  <si>
    <t>2020 m. birželio 25 d. sprendimo Nr. T2-168</t>
  </si>
  <si>
    <t xml:space="preserve">2020 m.  birželio 25  d. sprendimo Nr. T2-168 </t>
  </si>
  <si>
    <t xml:space="preserve">2020 m. birželio 25 d. sprendimo Nr. T2-168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</si>
</sst>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21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194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4" fontId="7" fillId="0" borderId="2" xfId="0" applyNumberFormat="1" applyFont="1" applyFill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4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shrinkToFi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164" fontId="7" fillId="0" borderId="2" xfId="0" applyNumberFormat="1" applyFont="1" applyBorder="1" applyAlignment="1">
      <alignment horizontal="center" vertical="center" shrinkToFit="1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1" fillId="0" borderId="0" xfId="0" applyFont="1" applyBorder="1" applyAlignment="1">
      <alignment horizontal="center"/>
    </xf>
    <xf numFmtId="164" fontId="13" fillId="0" borderId="0" xfId="0" applyNumberFormat="1" applyFont="1" applyBorder="1"/>
    <xf numFmtId="0" fontId="15" fillId="0" borderId="0" xfId="0" applyFont="1" applyBorder="1"/>
    <xf numFmtId="164" fontId="7" fillId="0" borderId="1" xfId="0" applyNumberFormat="1" applyFont="1" applyBorder="1" applyAlignment="1">
      <alignment horizontal="center" shrinkToFit="1"/>
    </xf>
    <xf numFmtId="164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17" fillId="0" borderId="0" xfId="0" applyFont="1"/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shrinkToFit="1"/>
    </xf>
    <xf numFmtId="2" fontId="5" fillId="0" borderId="2" xfId="0" applyNumberFormat="1" applyFont="1" applyBorder="1" applyAlignment="1">
      <alignment horizontal="center" shrinkToFit="1"/>
    </xf>
    <xf numFmtId="1" fontId="7" fillId="0" borderId="1" xfId="0" applyNumberFormat="1" applyFont="1" applyBorder="1" applyAlignment="1">
      <alignment horizontal="center" wrapText="1"/>
    </xf>
    <xf numFmtId="0" fontId="5" fillId="0" borderId="0" xfId="0" applyFont="1" applyAlignment="1"/>
    <xf numFmtId="0" fontId="7" fillId="0" borderId="0" xfId="0" applyFont="1" applyAlignment="1"/>
    <xf numFmtId="164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wrapText="1"/>
    </xf>
    <xf numFmtId="0" fontId="12" fillId="0" borderId="0" xfId="0" applyFont="1" applyAlignment="1"/>
    <xf numFmtId="0" fontId="10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2" fontId="5" fillId="0" borderId="2" xfId="0" applyNumberFormat="1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shrinkToFit="1"/>
    </xf>
    <xf numFmtId="2" fontId="5" fillId="0" borderId="2" xfId="0" applyNumberFormat="1" applyFont="1" applyFill="1" applyBorder="1" applyAlignment="1">
      <alignment horizontal="center" vertical="top" shrinkToFit="1"/>
    </xf>
    <xf numFmtId="0" fontId="7" fillId="0" borderId="4" xfId="0" applyFont="1" applyBorder="1" applyAlignment="1">
      <alignment vertical="top" wrapText="1"/>
    </xf>
    <xf numFmtId="164" fontId="1" fillId="0" borderId="4" xfId="0" applyNumberFormat="1" applyFont="1" applyBorder="1"/>
    <xf numFmtId="0" fontId="7" fillId="0" borderId="1" xfId="0" applyFont="1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2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wrapText="1"/>
    </xf>
    <xf numFmtId="165" fontId="5" fillId="0" borderId="1" xfId="0" applyNumberFormat="1" applyFont="1" applyBorder="1" applyAlignment="1">
      <alignment horizontal="center" shrinkToFit="1"/>
    </xf>
    <xf numFmtId="165" fontId="7" fillId="0" borderId="1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Border="1" applyAlignment="1">
      <alignment horizontal="center" shrinkToFit="1"/>
    </xf>
    <xf numFmtId="165" fontId="7" fillId="0" borderId="2" xfId="0" applyNumberFormat="1" applyFont="1" applyBorder="1" applyAlignment="1">
      <alignment horizontal="center" shrinkToFit="1"/>
    </xf>
    <xf numFmtId="165" fontId="5" fillId="0" borderId="2" xfId="0" applyNumberFormat="1" applyFont="1" applyFill="1" applyBorder="1" applyAlignment="1">
      <alignment horizontal="center" vertical="top" shrinkToFit="1"/>
    </xf>
    <xf numFmtId="165" fontId="7" fillId="0" borderId="2" xfId="0" applyNumberFormat="1" applyFont="1" applyFill="1" applyBorder="1" applyAlignment="1">
      <alignment horizontal="center" shrinkToFit="1"/>
    </xf>
    <xf numFmtId="165" fontId="7" fillId="0" borderId="5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shrinkToFit="1"/>
    </xf>
    <xf numFmtId="164" fontId="7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horizontal="center" vertical="center" wrapText="1"/>
    </xf>
    <xf numFmtId="0" fontId="20" fillId="0" borderId="2" xfId="0" applyFont="1" applyBorder="1"/>
    <xf numFmtId="0" fontId="5" fillId="0" borderId="2" xfId="0" applyFont="1" applyBorder="1" applyAlignment="1">
      <alignment vertical="center" wrapText="1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H6" sqref="H6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77" t="s">
        <v>23</v>
      </c>
      <c r="C1" s="77"/>
      <c r="D1" s="20"/>
      <c r="E1" s="7"/>
    </row>
    <row r="2" spans="1:9" ht="13.5" customHeight="1" x14ac:dyDescent="0.25">
      <c r="A2" s="13"/>
      <c r="B2" s="77" t="s">
        <v>91</v>
      </c>
      <c r="C2" s="77"/>
      <c r="D2" s="20"/>
      <c r="E2" s="7"/>
    </row>
    <row r="3" spans="1:9" ht="15.75" x14ac:dyDescent="0.25">
      <c r="A3" s="13"/>
      <c r="B3" s="77" t="s">
        <v>24</v>
      </c>
      <c r="C3" s="77"/>
      <c r="D3" s="20"/>
      <c r="E3" s="7"/>
    </row>
    <row r="4" spans="1:9" ht="16.5" customHeight="1" x14ac:dyDescent="0.3">
      <c r="A4" s="13"/>
      <c r="B4" s="77"/>
      <c r="C4" s="7"/>
      <c r="E4" s="67"/>
    </row>
    <row r="5" spans="1:9" ht="15.75" x14ac:dyDescent="0.25">
      <c r="A5" s="68"/>
      <c r="B5" s="180" t="s">
        <v>27</v>
      </c>
      <c r="C5" s="180"/>
      <c r="D5" s="21"/>
      <c r="E5" s="36"/>
    </row>
    <row r="6" spans="1:9" ht="15.75" x14ac:dyDescent="0.25">
      <c r="A6" s="69"/>
      <c r="B6" s="70" t="s">
        <v>19</v>
      </c>
      <c r="C6" s="71"/>
      <c r="D6" s="21"/>
      <c r="E6" s="32"/>
    </row>
    <row r="7" spans="1:9" ht="15.75" customHeight="1" x14ac:dyDescent="0.3">
      <c r="A7" s="69"/>
      <c r="B7" s="70"/>
      <c r="C7" s="71"/>
      <c r="D7" s="21"/>
      <c r="E7" s="32"/>
      <c r="F7" s="67"/>
      <c r="G7" s="67"/>
      <c r="H7" s="67"/>
      <c r="I7" s="21"/>
    </row>
    <row r="8" spans="1:9" ht="13.5" customHeight="1" x14ac:dyDescent="0.3">
      <c r="A8" s="62"/>
      <c r="B8" s="63"/>
      <c r="C8" s="64" t="s">
        <v>20</v>
      </c>
      <c r="D8" s="21"/>
      <c r="E8" s="36"/>
      <c r="F8" s="29"/>
      <c r="G8" s="67"/>
      <c r="H8" s="22"/>
      <c r="I8" s="21"/>
    </row>
    <row r="9" spans="1:9" ht="31.5" customHeight="1" x14ac:dyDescent="0.2">
      <c r="A9" s="85" t="s">
        <v>14</v>
      </c>
      <c r="B9" s="148" t="s">
        <v>15</v>
      </c>
      <c r="C9" s="148" t="s">
        <v>2</v>
      </c>
      <c r="D9" s="21"/>
      <c r="F9" s="29"/>
      <c r="G9" s="23"/>
      <c r="H9" s="24"/>
      <c r="I9" s="21"/>
    </row>
    <row r="10" spans="1:9" ht="16.5" customHeight="1" x14ac:dyDescent="0.25">
      <c r="A10" s="85" t="s">
        <v>42</v>
      </c>
      <c r="B10" s="114" t="s">
        <v>67</v>
      </c>
      <c r="C10" s="171">
        <f>C11+C12+C13+C14</f>
        <v>1712.9659999999999</v>
      </c>
      <c r="D10" s="21"/>
      <c r="F10" s="29"/>
      <c r="G10" s="21"/>
      <c r="H10" s="181"/>
      <c r="I10" s="182"/>
    </row>
    <row r="11" spans="1:9" ht="30" x14ac:dyDescent="0.2">
      <c r="A11" s="85" t="s">
        <v>68</v>
      </c>
      <c r="B11" s="114" t="s">
        <v>59</v>
      </c>
      <c r="C11" s="115">
        <v>36.5</v>
      </c>
      <c r="D11" s="21"/>
      <c r="F11" s="29"/>
      <c r="G11" s="29"/>
      <c r="H11" s="29"/>
      <c r="I11" s="29"/>
    </row>
    <row r="12" spans="1:9" ht="30" x14ac:dyDescent="0.2">
      <c r="A12" s="85" t="s">
        <v>69</v>
      </c>
      <c r="B12" s="114" t="s">
        <v>80</v>
      </c>
      <c r="C12" s="115">
        <v>1423</v>
      </c>
      <c r="D12" s="21"/>
      <c r="F12" s="29"/>
      <c r="G12" s="29"/>
      <c r="H12" s="29"/>
      <c r="I12" s="29"/>
    </row>
    <row r="13" spans="1:9" ht="30.75" customHeight="1" x14ac:dyDescent="0.2">
      <c r="A13" s="85" t="s">
        <v>72</v>
      </c>
      <c r="B13" s="114" t="s">
        <v>73</v>
      </c>
      <c r="C13" s="115">
        <v>200</v>
      </c>
      <c r="D13" s="21"/>
      <c r="F13" s="29"/>
      <c r="G13" s="29"/>
      <c r="H13" s="29"/>
      <c r="I13" s="39"/>
    </row>
    <row r="14" spans="1:9" ht="30" x14ac:dyDescent="0.2">
      <c r="A14" s="85" t="s">
        <v>78</v>
      </c>
      <c r="B14" s="114" t="s">
        <v>79</v>
      </c>
      <c r="C14" s="171">
        <v>53.466000000000001</v>
      </c>
      <c r="D14" s="21"/>
      <c r="G14" s="29"/>
    </row>
    <row r="15" spans="1:9" ht="15" x14ac:dyDescent="0.2">
      <c r="A15" s="65"/>
      <c r="B15" s="66" t="s">
        <v>16</v>
      </c>
      <c r="C15" s="172">
        <f>C10</f>
        <v>1712.9659999999999</v>
      </c>
      <c r="D15" s="40"/>
      <c r="G15" s="29"/>
    </row>
    <row r="16" spans="1:9" ht="15" x14ac:dyDescent="0.2">
      <c r="A16" s="40"/>
      <c r="B16" s="75"/>
      <c r="C16" s="41"/>
      <c r="G16" s="39"/>
    </row>
    <row r="17" spans="1:9" ht="15" x14ac:dyDescent="0.2">
      <c r="A17" s="33"/>
      <c r="B17" s="28"/>
      <c r="C17" s="41"/>
    </row>
    <row r="18" spans="1:9" ht="15" x14ac:dyDescent="0.2">
      <c r="A18" s="40"/>
      <c r="B18" s="28"/>
      <c r="C18" s="41"/>
    </row>
    <row r="19" spans="1:9" ht="15" x14ac:dyDescent="0.2">
      <c r="A19" s="40"/>
      <c r="B19" s="36"/>
      <c r="C19" s="41"/>
    </row>
    <row r="20" spans="1:9" ht="15" x14ac:dyDescent="0.2">
      <c r="A20" s="40"/>
      <c r="B20" s="36"/>
      <c r="C20" s="41"/>
    </row>
    <row r="21" spans="1:9" ht="14.25" x14ac:dyDescent="0.2">
      <c r="A21" s="31"/>
      <c r="B21" s="37"/>
      <c r="C21" s="26"/>
    </row>
    <row r="22" spans="1:9" ht="15" x14ac:dyDescent="0.2">
      <c r="A22" s="33"/>
      <c r="B22" s="28"/>
      <c r="C22" s="29"/>
    </row>
    <row r="23" spans="1:9" ht="15" x14ac:dyDescent="0.2">
      <c r="A23" s="46"/>
      <c r="B23" s="28"/>
      <c r="C23" s="29"/>
    </row>
    <row r="24" spans="1:9" ht="15" x14ac:dyDescent="0.2">
      <c r="A24" s="33"/>
      <c r="B24" s="34"/>
      <c r="C24" s="27"/>
      <c r="E24" s="36"/>
      <c r="F24" s="41"/>
    </row>
    <row r="25" spans="1:9" ht="15" x14ac:dyDescent="0.2">
      <c r="A25" s="31"/>
      <c r="B25" s="37"/>
      <c r="C25" s="26"/>
      <c r="F25" s="41"/>
      <c r="H25" s="29"/>
      <c r="I25" s="29"/>
    </row>
    <row r="26" spans="1:9" ht="15" x14ac:dyDescent="0.2">
      <c r="A26" s="33"/>
      <c r="B26" s="36"/>
      <c r="C26" s="29"/>
      <c r="F26" s="43"/>
      <c r="H26" s="29"/>
      <c r="I26" s="29"/>
    </row>
    <row r="27" spans="1:9" ht="15" x14ac:dyDescent="0.2">
      <c r="A27" s="47"/>
      <c r="B27" s="32"/>
      <c r="C27" s="26"/>
      <c r="F27" s="41"/>
      <c r="H27" s="44"/>
      <c r="I27" s="44"/>
    </row>
    <row r="28" spans="1:9" ht="15" x14ac:dyDescent="0.2">
      <c r="A28" s="33"/>
      <c r="B28" s="36"/>
      <c r="C28" s="29"/>
      <c r="F28" s="41"/>
      <c r="G28" s="29"/>
      <c r="H28" s="41"/>
      <c r="I28" s="29"/>
    </row>
    <row r="29" spans="1:9" ht="15" x14ac:dyDescent="0.2">
      <c r="A29" s="48"/>
      <c r="B29" s="36"/>
      <c r="C29" s="29"/>
      <c r="F29" s="41"/>
      <c r="G29" s="29"/>
      <c r="H29" s="29"/>
      <c r="I29" s="29"/>
    </row>
    <row r="30" spans="1:9" ht="15" x14ac:dyDescent="0.2">
      <c r="A30" s="48"/>
      <c r="B30" s="36"/>
      <c r="C30" s="29"/>
      <c r="G30" s="44"/>
      <c r="H30" s="41"/>
      <c r="I30" s="29"/>
    </row>
    <row r="31" spans="1:9" ht="15" x14ac:dyDescent="0.2">
      <c r="A31" s="31"/>
      <c r="B31" s="32"/>
      <c r="C31" s="25"/>
      <c r="G31" s="41"/>
    </row>
    <row r="32" spans="1:9" ht="15" x14ac:dyDescent="0.2">
      <c r="A32" s="33"/>
      <c r="B32" s="34"/>
      <c r="C32" s="27"/>
      <c r="G32" s="29"/>
    </row>
    <row r="33" spans="1:10" ht="15" x14ac:dyDescent="0.2">
      <c r="A33" s="33"/>
      <c r="B33" s="34"/>
      <c r="C33" s="27"/>
      <c r="G33" s="45"/>
    </row>
    <row r="34" spans="1:10" ht="14.25" x14ac:dyDescent="0.2">
      <c r="A34" s="47"/>
      <c r="B34" s="49"/>
      <c r="C34" s="26"/>
    </row>
    <row r="35" spans="1:10" ht="15" x14ac:dyDescent="0.2">
      <c r="A35" s="48"/>
      <c r="B35" s="34"/>
      <c r="C35" s="29"/>
    </row>
    <row r="36" spans="1:10" ht="14.25" x14ac:dyDescent="0.2">
      <c r="A36" s="47"/>
      <c r="B36" s="32"/>
      <c r="C36" s="26"/>
    </row>
    <row r="37" spans="1:10" ht="15" x14ac:dyDescent="0.2">
      <c r="A37" s="48"/>
      <c r="B37" s="34"/>
      <c r="C37" s="29"/>
    </row>
    <row r="38" spans="1:10" ht="14.25" x14ac:dyDescent="0.2">
      <c r="A38" s="47"/>
      <c r="B38" s="49"/>
      <c r="C38" s="26"/>
    </row>
    <row r="39" spans="1:10" ht="15" x14ac:dyDescent="0.2">
      <c r="A39" s="48"/>
      <c r="B39" s="34"/>
      <c r="C39" s="29"/>
    </row>
    <row r="40" spans="1:10" ht="15" x14ac:dyDescent="0.2">
      <c r="A40" s="48"/>
      <c r="B40" s="34"/>
      <c r="C40" s="29"/>
    </row>
    <row r="41" spans="1:10" ht="15" x14ac:dyDescent="0.2">
      <c r="A41" s="48"/>
      <c r="B41" s="36"/>
      <c r="C41" s="29"/>
    </row>
    <row r="42" spans="1:10" ht="14.25" x14ac:dyDescent="0.2">
      <c r="A42" s="50"/>
      <c r="B42" s="51"/>
      <c r="C42" s="38"/>
    </row>
    <row r="43" spans="1:10" ht="14.25" x14ac:dyDescent="0.2">
      <c r="A43" s="31"/>
      <c r="B43" s="32"/>
      <c r="C43" s="42"/>
    </row>
    <row r="44" spans="1:10" ht="15" x14ac:dyDescent="0.2">
      <c r="A44" s="33"/>
      <c r="B44" s="36"/>
      <c r="C44" s="39"/>
    </row>
    <row r="45" spans="1:10" ht="14.25" x14ac:dyDescent="0.2">
      <c r="A45" s="31"/>
      <c r="B45" s="52"/>
      <c r="C45" s="26"/>
      <c r="J45" s="10"/>
    </row>
    <row r="46" spans="1:10" ht="15" x14ac:dyDescent="0.2">
      <c r="A46" s="33"/>
      <c r="B46" s="36"/>
      <c r="C46" s="29"/>
    </row>
    <row r="47" spans="1:10" ht="14.25" x14ac:dyDescent="0.2">
      <c r="A47" s="53"/>
      <c r="B47" s="51"/>
      <c r="C47" s="26"/>
    </row>
    <row r="48" spans="1:10" ht="14.25" x14ac:dyDescent="0.2">
      <c r="A48" s="53"/>
      <c r="B48" s="51"/>
      <c r="C48" s="26"/>
    </row>
    <row r="49" spans="1:4" ht="15" x14ac:dyDescent="0.2">
      <c r="A49" s="54"/>
      <c r="B49" s="36"/>
      <c r="C49" s="29"/>
    </row>
    <row r="50" spans="1:4" ht="15" x14ac:dyDescent="0.2">
      <c r="A50" s="54"/>
      <c r="B50" s="36"/>
      <c r="C50" s="29"/>
    </row>
    <row r="51" spans="1:4" ht="14.25" x14ac:dyDescent="0.2">
      <c r="A51" s="53"/>
      <c r="B51" s="51"/>
      <c r="C51" s="26"/>
    </row>
    <row r="52" spans="1:4" ht="14.25" x14ac:dyDescent="0.2">
      <c r="A52" s="53"/>
      <c r="B52" s="51"/>
      <c r="C52" s="26"/>
    </row>
    <row r="53" spans="1:4" ht="15" x14ac:dyDescent="0.2">
      <c r="A53" s="54"/>
      <c r="B53" s="36"/>
      <c r="C53" s="29"/>
    </row>
    <row r="54" spans="1:4" ht="15" x14ac:dyDescent="0.2">
      <c r="A54" s="54"/>
      <c r="B54" s="36"/>
      <c r="C54" s="29"/>
    </row>
    <row r="55" spans="1:4" ht="15.75" x14ac:dyDescent="0.2">
      <c r="A55" s="55"/>
      <c r="B55" s="51"/>
      <c r="C55" s="26"/>
    </row>
    <row r="56" spans="1:4" ht="15" x14ac:dyDescent="0.2">
      <c r="A56" s="33"/>
      <c r="B56" s="34"/>
      <c r="C56" s="29"/>
    </row>
    <row r="57" spans="1:4" ht="15" x14ac:dyDescent="0.2">
      <c r="A57" s="33"/>
      <c r="B57" s="34"/>
      <c r="C57" s="29"/>
    </row>
    <row r="58" spans="1:4" ht="14.25" x14ac:dyDescent="0.2">
      <c r="A58" s="31"/>
      <c r="B58" s="51"/>
      <c r="C58" s="26"/>
    </row>
    <row r="59" spans="1:4" ht="15" x14ac:dyDescent="0.2">
      <c r="A59" s="33"/>
      <c r="B59" s="34"/>
      <c r="C59" s="29"/>
    </row>
    <row r="60" spans="1:4" ht="15" x14ac:dyDescent="0.25">
      <c r="A60" s="33"/>
      <c r="B60" s="34"/>
      <c r="C60" s="29"/>
      <c r="D60" s="11"/>
    </row>
    <row r="61" spans="1:4" ht="30" customHeight="1" x14ac:dyDescent="0.25">
      <c r="A61" s="33"/>
      <c r="B61" s="34"/>
      <c r="C61" s="29"/>
      <c r="D61" s="11"/>
    </row>
    <row r="62" spans="1:4" ht="15" customHeight="1" x14ac:dyDescent="0.2">
      <c r="A62" s="50"/>
      <c r="B62" s="51"/>
      <c r="C62" s="30"/>
    </row>
    <row r="63" spans="1:4" ht="15" customHeight="1" x14ac:dyDescent="0.2">
      <c r="A63" s="33"/>
      <c r="B63" s="34"/>
      <c r="C63" s="29"/>
    </row>
    <row r="64" spans="1:4" ht="15" x14ac:dyDescent="0.2">
      <c r="A64" s="33"/>
      <c r="B64" s="34"/>
      <c r="C64" s="29"/>
    </row>
    <row r="65" spans="1:5" ht="15" x14ac:dyDescent="0.2">
      <c r="A65" s="33"/>
      <c r="B65" s="36"/>
      <c r="C65" s="29"/>
      <c r="D65" s="8"/>
    </row>
    <row r="66" spans="1:5" ht="15" x14ac:dyDescent="0.2">
      <c r="A66" s="33"/>
      <c r="B66" s="36"/>
      <c r="C66" s="29"/>
      <c r="D66" s="8"/>
    </row>
    <row r="67" spans="1:5" ht="15" x14ac:dyDescent="0.2">
      <c r="A67" s="33"/>
      <c r="B67" s="34"/>
      <c r="C67" s="29"/>
    </row>
    <row r="68" spans="1:5" ht="15.75" x14ac:dyDescent="0.2">
      <c r="A68" s="56"/>
      <c r="B68" s="57"/>
      <c r="C68" s="30"/>
    </row>
    <row r="69" spans="1:5" ht="15" x14ac:dyDescent="0.2">
      <c r="A69" s="33"/>
      <c r="B69" s="58"/>
      <c r="C69" s="26"/>
      <c r="E69" s="12"/>
    </row>
    <row r="70" spans="1:5" ht="20.25" customHeight="1" x14ac:dyDescent="0.2">
      <c r="A70" s="59"/>
      <c r="B70" s="34"/>
      <c r="C70" s="35"/>
    </row>
    <row r="71" spans="1:5" ht="15" x14ac:dyDescent="0.2">
      <c r="A71" s="40"/>
      <c r="B71" s="36"/>
      <c r="C71" s="41"/>
    </row>
    <row r="72" spans="1:5" ht="19.5" customHeight="1" x14ac:dyDescent="0.2">
      <c r="A72" s="40"/>
      <c r="B72" s="36"/>
      <c r="C72" s="41"/>
    </row>
    <row r="73" spans="1:5" ht="15" x14ac:dyDescent="0.2">
      <c r="A73" s="59"/>
      <c r="B73" s="34"/>
      <c r="C73" s="29"/>
    </row>
    <row r="74" spans="1:5" ht="15" x14ac:dyDescent="0.2">
      <c r="A74" s="59"/>
      <c r="B74" s="34"/>
      <c r="C74" s="29"/>
    </row>
    <row r="75" spans="1:5" ht="15" x14ac:dyDescent="0.2">
      <c r="A75" s="59"/>
      <c r="B75" s="34"/>
      <c r="C75" s="29"/>
    </row>
    <row r="76" spans="1:5" ht="15" x14ac:dyDescent="0.2">
      <c r="A76" s="48"/>
      <c r="B76" s="36"/>
      <c r="C76" s="29"/>
    </row>
    <row r="77" spans="1:5" ht="15" x14ac:dyDescent="0.2">
      <c r="A77" s="59"/>
      <c r="B77" s="36"/>
      <c r="C77" s="29"/>
    </row>
    <row r="78" spans="1:5" ht="15" x14ac:dyDescent="0.2">
      <c r="A78" s="33"/>
      <c r="B78" s="36"/>
      <c r="C78" s="29"/>
    </row>
    <row r="79" spans="1:5" ht="15" x14ac:dyDescent="0.2">
      <c r="A79" s="59"/>
      <c r="B79" s="36"/>
      <c r="C79" s="29"/>
    </row>
    <row r="80" spans="1:5" ht="15" x14ac:dyDescent="0.2">
      <c r="A80" s="59"/>
      <c r="B80" s="36"/>
      <c r="C80" s="29"/>
    </row>
    <row r="81" spans="1:5" ht="15" x14ac:dyDescent="0.2">
      <c r="A81" s="59"/>
      <c r="B81" s="36"/>
      <c r="C81" s="29"/>
    </row>
    <row r="82" spans="1:5" ht="24.95" customHeight="1" x14ac:dyDescent="0.2">
      <c r="A82" s="59"/>
      <c r="B82" s="28"/>
      <c r="C82" s="29"/>
    </row>
    <row r="83" spans="1:5" ht="15" x14ac:dyDescent="0.2">
      <c r="A83" s="59"/>
      <c r="B83" s="36"/>
      <c r="C83" s="29"/>
      <c r="D83" s="8"/>
    </row>
    <row r="84" spans="1:5" ht="15" x14ac:dyDescent="0.2">
      <c r="A84" s="33"/>
      <c r="B84" s="36"/>
      <c r="C84" s="29"/>
    </row>
    <row r="85" spans="1:5" ht="15" x14ac:dyDescent="0.2">
      <c r="A85" s="33"/>
      <c r="B85" s="28"/>
      <c r="C85" s="41"/>
    </row>
    <row r="86" spans="1:5" ht="15" x14ac:dyDescent="0.2">
      <c r="A86" s="60"/>
      <c r="B86" s="36"/>
      <c r="C86" s="29"/>
    </row>
    <row r="87" spans="1:5" ht="15" x14ac:dyDescent="0.2">
      <c r="A87" s="59"/>
      <c r="B87" s="61"/>
      <c r="C87" s="29"/>
    </row>
    <row r="88" spans="1:5" x14ac:dyDescent="0.2">
      <c r="A88" s="12"/>
      <c r="B88" s="2"/>
      <c r="C88" s="3"/>
    </row>
    <row r="89" spans="1:5" x14ac:dyDescent="0.2">
      <c r="A89" s="12"/>
      <c r="B89" s="2"/>
      <c r="C89" s="3"/>
    </row>
    <row r="90" spans="1:5" ht="30" customHeight="1" x14ac:dyDescent="0.2">
      <c r="A90" s="12"/>
      <c r="B90" s="2"/>
      <c r="C90" s="3"/>
    </row>
    <row r="91" spans="1:5" ht="45" customHeight="1" x14ac:dyDescent="0.2">
      <c r="A91" s="12"/>
      <c r="B91" s="2"/>
      <c r="C91" s="3"/>
    </row>
    <row r="92" spans="1:5" x14ac:dyDescent="0.2">
      <c r="A92" s="12"/>
      <c r="B92" s="2"/>
      <c r="C92" s="3"/>
      <c r="E92" s="8"/>
    </row>
    <row r="93" spans="1:5" x14ac:dyDescent="0.2">
      <c r="A93" s="12"/>
      <c r="B93" s="2"/>
      <c r="C93" s="3"/>
    </row>
    <row r="94" spans="1:5" ht="17.25" customHeight="1" x14ac:dyDescent="0.2">
      <c r="B94" s="2"/>
      <c r="C94" s="3"/>
    </row>
    <row r="95" spans="1:5" x14ac:dyDescent="0.2">
      <c r="B95" s="2"/>
      <c r="C95" s="3"/>
    </row>
    <row r="96" spans="1:5" x14ac:dyDescent="0.2">
      <c r="B96" s="2"/>
      <c r="C96" s="3"/>
    </row>
    <row r="97" spans="2:7" x14ac:dyDescent="0.2">
      <c r="B97" s="2"/>
      <c r="C97" s="3"/>
      <c r="F97" s="8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/>
    <row r="103" spans="2:7" x14ac:dyDescent="0.2">
      <c r="C103" s="1"/>
    </row>
    <row r="106" spans="2:7" ht="30" customHeight="1" x14ac:dyDescent="0.2"/>
    <row r="111" spans="2:7" x14ac:dyDescent="0.2">
      <c r="G111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92</v>
      </c>
      <c r="D2" s="77"/>
      <c r="E2" s="77"/>
      <c r="F2" s="7"/>
    </row>
    <row r="3" spans="1:14" ht="15" x14ac:dyDescent="0.25">
      <c r="A3" s="7"/>
      <c r="B3" s="7"/>
      <c r="C3" s="77" t="s">
        <v>12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180" t="s">
        <v>28</v>
      </c>
      <c r="C5" s="180"/>
      <c r="D5" s="180"/>
      <c r="E5" s="180"/>
      <c r="F5" s="4"/>
    </row>
    <row r="6" spans="1:14" ht="15.75" x14ac:dyDescent="0.25">
      <c r="A6" s="4"/>
      <c r="B6" s="180" t="s">
        <v>17</v>
      </c>
      <c r="C6" s="180"/>
      <c r="D6" s="180"/>
      <c r="E6" s="72"/>
      <c r="F6" s="4"/>
    </row>
    <row r="7" spans="1:14" ht="15.75" x14ac:dyDescent="0.25">
      <c r="A7" s="4"/>
      <c r="B7" s="180" t="s">
        <v>18</v>
      </c>
      <c r="C7" s="180"/>
      <c r="D7" s="5"/>
      <c r="E7" s="6"/>
      <c r="F7" s="4"/>
    </row>
    <row r="8" spans="1:14" ht="15.75" x14ac:dyDescent="0.25">
      <c r="A8" s="4"/>
      <c r="B8" s="149"/>
      <c r="C8" s="149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181" t="s">
        <v>21</v>
      </c>
      <c r="F9" s="182"/>
    </row>
    <row r="10" spans="1:14" ht="15" customHeight="1" x14ac:dyDescent="0.2">
      <c r="A10" s="183" t="s">
        <v>1</v>
      </c>
      <c r="B10" s="183" t="s">
        <v>9</v>
      </c>
      <c r="C10" s="183" t="s">
        <v>2</v>
      </c>
      <c r="D10" s="183" t="s">
        <v>3</v>
      </c>
      <c r="E10" s="183"/>
      <c r="F10" s="183"/>
    </row>
    <row r="11" spans="1:14" ht="15" customHeight="1" x14ac:dyDescent="0.2">
      <c r="A11" s="183"/>
      <c r="B11" s="183"/>
      <c r="C11" s="183"/>
      <c r="D11" s="183" t="s">
        <v>4</v>
      </c>
      <c r="E11" s="183"/>
      <c r="F11" s="183" t="s">
        <v>5</v>
      </c>
    </row>
    <row r="12" spans="1:14" ht="30" x14ac:dyDescent="0.2">
      <c r="A12" s="183"/>
      <c r="B12" s="183"/>
      <c r="C12" s="183"/>
      <c r="D12" s="73" t="s">
        <v>6</v>
      </c>
      <c r="E12" s="150" t="s">
        <v>11</v>
      </c>
      <c r="F12" s="183"/>
    </row>
    <row r="13" spans="1:14" ht="12.75" customHeight="1" x14ac:dyDescent="0.2">
      <c r="A13" s="86">
        <v>1</v>
      </c>
      <c r="B13" s="86">
        <v>2</v>
      </c>
      <c r="C13" s="86">
        <v>3</v>
      </c>
      <c r="D13" s="87">
        <v>4</v>
      </c>
      <c r="E13" s="86">
        <v>5</v>
      </c>
      <c r="F13" s="86">
        <v>6</v>
      </c>
    </row>
    <row r="14" spans="1:14" ht="15" customHeight="1" x14ac:dyDescent="0.2">
      <c r="A14" s="89" t="s">
        <v>29</v>
      </c>
      <c r="B14" s="16" t="s">
        <v>10</v>
      </c>
      <c r="C14" s="166">
        <f>D14+F14</f>
        <v>1831.9660000000001</v>
      </c>
      <c r="D14" s="81">
        <f>D18+D23+D15+D21</f>
        <v>807.7</v>
      </c>
      <c r="E14" s="81">
        <f t="shared" ref="E14:F14" si="0">E18+E23+E15+E21</f>
        <v>0</v>
      </c>
      <c r="F14" s="166">
        <f t="shared" si="0"/>
        <v>1024.2660000000001</v>
      </c>
      <c r="H14" s="12"/>
    </row>
    <row r="15" spans="1:14" ht="28.5" x14ac:dyDescent="0.2">
      <c r="A15" s="156" t="s">
        <v>74</v>
      </c>
      <c r="B15" s="163" t="s">
        <v>75</v>
      </c>
      <c r="C15" s="83">
        <f t="shared" ref="C15:C17" si="1">D15+F15</f>
        <v>200</v>
      </c>
      <c r="D15" s="103">
        <f>D16+D17</f>
        <v>224</v>
      </c>
      <c r="E15" s="103">
        <f t="shared" ref="E15:F15" si="2">E16+E17</f>
        <v>0</v>
      </c>
      <c r="F15" s="103">
        <f t="shared" si="2"/>
        <v>-24</v>
      </c>
      <c r="H15" s="12"/>
      <c r="J15" s="12"/>
      <c r="K15" s="12"/>
      <c r="L15" s="12"/>
      <c r="M15" s="12"/>
      <c r="N15" s="12"/>
    </row>
    <row r="16" spans="1:14" ht="30" x14ac:dyDescent="0.25">
      <c r="A16" s="157" t="s">
        <v>76</v>
      </c>
      <c r="B16" s="114" t="s">
        <v>50</v>
      </c>
      <c r="C16" s="79">
        <f t="shared" si="1"/>
        <v>200</v>
      </c>
      <c r="D16" s="102">
        <v>200</v>
      </c>
      <c r="E16" s="102"/>
      <c r="F16" s="102"/>
      <c r="H16" s="12"/>
      <c r="J16" s="12"/>
      <c r="K16" s="12"/>
      <c r="L16" s="12"/>
      <c r="M16" s="184"/>
      <c r="N16" s="184"/>
    </row>
    <row r="17" spans="1:14" ht="15" x14ac:dyDescent="0.25">
      <c r="A17" s="157" t="s">
        <v>82</v>
      </c>
      <c r="B17" s="114" t="s">
        <v>83</v>
      </c>
      <c r="C17" s="79">
        <f t="shared" si="1"/>
        <v>0</v>
      </c>
      <c r="D17" s="102">
        <v>24</v>
      </c>
      <c r="E17" s="102"/>
      <c r="F17" s="102">
        <v>-24</v>
      </c>
      <c r="H17" s="12"/>
      <c r="J17" s="12"/>
      <c r="K17" s="12"/>
      <c r="L17" s="12"/>
      <c r="M17" s="151"/>
      <c r="N17" s="151"/>
    </row>
    <row r="18" spans="1:14" ht="14.25" x14ac:dyDescent="0.2">
      <c r="A18" s="156" t="s">
        <v>25</v>
      </c>
      <c r="B18" s="92" t="s">
        <v>26</v>
      </c>
      <c r="C18" s="81">
        <f t="shared" ref="C18:C30" si="3">D18+F18</f>
        <v>1423</v>
      </c>
      <c r="D18" s="90">
        <f>D20+D19</f>
        <v>547.20000000000005</v>
      </c>
      <c r="E18" s="90">
        <f t="shared" ref="E18:F18" si="4">E20+E19</f>
        <v>0</v>
      </c>
      <c r="F18" s="90">
        <f t="shared" si="4"/>
        <v>875.8</v>
      </c>
      <c r="H18" s="98"/>
      <c r="I18" s="98"/>
      <c r="J18" s="12"/>
      <c r="K18" s="99"/>
      <c r="L18" s="12"/>
      <c r="M18" s="151"/>
      <c r="N18" s="97"/>
    </row>
    <row r="19" spans="1:14" ht="15" x14ac:dyDescent="0.2">
      <c r="A19" s="157" t="s">
        <v>81</v>
      </c>
      <c r="B19" s="17" t="s">
        <v>7</v>
      </c>
      <c r="C19" s="173">
        <f t="shared" si="3"/>
        <v>0</v>
      </c>
      <c r="D19" s="174">
        <v>2.2000000000000002</v>
      </c>
      <c r="E19" s="174"/>
      <c r="F19" s="174">
        <v>-2.2000000000000002</v>
      </c>
      <c r="G19" s="10"/>
      <c r="H19" s="98"/>
      <c r="I19" s="98"/>
      <c r="J19" s="12"/>
      <c r="K19" s="101"/>
      <c r="L19" s="100"/>
      <c r="M19" s="95"/>
      <c r="N19" s="100"/>
    </row>
    <row r="20" spans="1:14" ht="27.75" customHeight="1" x14ac:dyDescent="0.25">
      <c r="A20" s="157" t="s">
        <v>30</v>
      </c>
      <c r="B20" s="114" t="s">
        <v>50</v>
      </c>
      <c r="C20" s="79">
        <f t="shared" si="3"/>
        <v>1423</v>
      </c>
      <c r="D20" s="102">
        <v>545</v>
      </c>
      <c r="E20" s="102"/>
      <c r="F20" s="102">
        <v>878</v>
      </c>
      <c r="G20" s="10"/>
      <c r="H20" s="98"/>
      <c r="I20" s="12"/>
      <c r="J20" s="12"/>
      <c r="K20" s="12"/>
      <c r="L20" s="12"/>
      <c r="M20" s="12"/>
      <c r="N20" s="12"/>
    </row>
    <row r="21" spans="1:14" ht="16.5" customHeight="1" x14ac:dyDescent="0.2">
      <c r="A21" s="156" t="s">
        <v>89</v>
      </c>
      <c r="B21" s="177" t="s">
        <v>88</v>
      </c>
      <c r="C21" s="83">
        <f t="shared" si="3"/>
        <v>119</v>
      </c>
      <c r="D21" s="103">
        <f>D22</f>
        <v>0</v>
      </c>
      <c r="E21" s="103">
        <f t="shared" ref="E21:F21" si="5">E22</f>
        <v>0</v>
      </c>
      <c r="F21" s="103">
        <f t="shared" si="5"/>
        <v>119</v>
      </c>
      <c r="G21" s="10"/>
      <c r="H21" s="98"/>
      <c r="I21" s="12"/>
      <c r="J21" s="12"/>
      <c r="K21" s="12"/>
      <c r="L21" s="12"/>
      <c r="M21" s="12"/>
      <c r="N21" s="12"/>
    </row>
    <row r="22" spans="1:14" ht="27" customHeight="1" x14ac:dyDescent="0.25">
      <c r="A22" s="157" t="s">
        <v>90</v>
      </c>
      <c r="B22" s="114" t="s">
        <v>50</v>
      </c>
      <c r="C22" s="79">
        <f t="shared" si="3"/>
        <v>119</v>
      </c>
      <c r="D22" s="102"/>
      <c r="E22" s="102"/>
      <c r="F22" s="102">
        <v>119</v>
      </c>
      <c r="G22" s="10"/>
      <c r="H22" s="98"/>
      <c r="I22" s="12"/>
      <c r="J22" s="12"/>
      <c r="K22" s="12"/>
      <c r="L22" s="12"/>
      <c r="M22" s="12"/>
      <c r="N22" s="12"/>
    </row>
    <row r="23" spans="1:14" ht="18" customHeight="1" x14ac:dyDescent="0.2">
      <c r="A23" s="156" t="s">
        <v>62</v>
      </c>
      <c r="B23" s="116" t="s">
        <v>63</v>
      </c>
      <c r="C23" s="167">
        <f t="shared" si="3"/>
        <v>89.966000000000008</v>
      </c>
      <c r="D23" s="103">
        <f>D24</f>
        <v>36.5</v>
      </c>
      <c r="E23" s="103">
        <f t="shared" ref="E23:F23" si="6">E24</f>
        <v>0</v>
      </c>
      <c r="F23" s="164">
        <f t="shared" si="6"/>
        <v>53.466000000000001</v>
      </c>
      <c r="G23" s="80"/>
      <c r="H23" s="98"/>
      <c r="I23" s="12"/>
      <c r="J23" s="12"/>
      <c r="K23" s="12"/>
      <c r="L23" s="12"/>
      <c r="M23" s="12"/>
      <c r="N23" s="12"/>
    </row>
    <row r="24" spans="1:14" ht="26.25" customHeight="1" x14ac:dyDescent="0.25">
      <c r="A24" s="157" t="s">
        <v>77</v>
      </c>
      <c r="B24" s="114" t="s">
        <v>50</v>
      </c>
      <c r="C24" s="168">
        <f t="shared" si="3"/>
        <v>89.966000000000008</v>
      </c>
      <c r="D24" s="102">
        <v>36.5</v>
      </c>
      <c r="E24" s="102"/>
      <c r="F24" s="165">
        <v>53.466000000000001</v>
      </c>
      <c r="G24" s="80"/>
      <c r="H24" s="98"/>
      <c r="I24" s="98"/>
      <c r="J24" s="12"/>
      <c r="K24" s="12"/>
      <c r="L24" s="12"/>
      <c r="M24" s="12"/>
      <c r="N24" s="12"/>
    </row>
    <row r="25" spans="1:14" ht="29.25" customHeight="1" x14ac:dyDescent="0.2">
      <c r="A25" s="91" t="s">
        <v>53</v>
      </c>
      <c r="B25" s="116" t="s">
        <v>54</v>
      </c>
      <c r="C25" s="83">
        <f t="shared" si="3"/>
        <v>-119</v>
      </c>
      <c r="D25" s="103">
        <f>D26+D27</f>
        <v>3</v>
      </c>
      <c r="E25" s="103">
        <f t="shared" ref="E25:F25" si="7">E26+E27</f>
        <v>0</v>
      </c>
      <c r="F25" s="103">
        <f t="shared" si="7"/>
        <v>-122</v>
      </c>
      <c r="G25" s="80"/>
      <c r="H25" s="98"/>
      <c r="I25" s="12"/>
      <c r="J25" s="12"/>
      <c r="K25" s="12"/>
      <c r="L25" s="12"/>
      <c r="M25" s="12"/>
      <c r="N25" s="12"/>
    </row>
    <row r="26" spans="1:14" ht="15" customHeight="1" x14ac:dyDescent="0.25">
      <c r="A26" s="157" t="s">
        <v>70</v>
      </c>
      <c r="B26" s="17" t="s">
        <v>7</v>
      </c>
      <c r="C26" s="79">
        <f t="shared" si="3"/>
        <v>0</v>
      </c>
      <c r="D26" s="102">
        <v>3</v>
      </c>
      <c r="E26" s="102"/>
      <c r="F26" s="102">
        <v>-3</v>
      </c>
      <c r="G26" s="80"/>
      <c r="H26" s="98"/>
      <c r="I26" s="12"/>
      <c r="J26" s="12"/>
      <c r="K26" s="12"/>
      <c r="L26" s="12"/>
      <c r="M26" s="12"/>
      <c r="N26" s="12"/>
    </row>
    <row r="27" spans="1:14" ht="28.5" customHeight="1" x14ac:dyDescent="0.25">
      <c r="A27" s="157" t="s">
        <v>87</v>
      </c>
      <c r="B27" s="114" t="s">
        <v>50</v>
      </c>
      <c r="C27" s="79">
        <f t="shared" si="3"/>
        <v>-119</v>
      </c>
      <c r="D27" s="102"/>
      <c r="E27" s="102"/>
      <c r="F27" s="102">
        <v>-119</v>
      </c>
      <c r="G27" s="80"/>
      <c r="H27" s="98"/>
      <c r="I27" s="12"/>
      <c r="J27" s="12"/>
      <c r="K27" s="12"/>
      <c r="L27" s="12"/>
      <c r="M27" s="95"/>
      <c r="N27" s="12"/>
    </row>
    <row r="28" spans="1:14" ht="30" customHeight="1" x14ac:dyDescent="0.2">
      <c r="A28" s="91" t="s">
        <v>43</v>
      </c>
      <c r="B28" s="116" t="s">
        <v>57</v>
      </c>
      <c r="C28" s="82">
        <f t="shared" si="3"/>
        <v>0</v>
      </c>
      <c r="D28" s="120">
        <f>D29+D30</f>
        <v>-15.13</v>
      </c>
      <c r="E28" s="120">
        <f t="shared" ref="E28:F28" si="8">E29+E30</f>
        <v>-40.230000000000004</v>
      </c>
      <c r="F28" s="120">
        <f t="shared" si="8"/>
        <v>15.13</v>
      </c>
      <c r="G28" s="80"/>
      <c r="H28" s="98"/>
      <c r="I28" s="98"/>
      <c r="K28" s="12"/>
      <c r="L28" s="12"/>
      <c r="M28" s="95"/>
      <c r="N28" s="12"/>
    </row>
    <row r="29" spans="1:14" ht="16.5" customHeight="1" x14ac:dyDescent="0.25">
      <c r="A29" s="76" t="s">
        <v>44</v>
      </c>
      <c r="B29" s="17" t="s">
        <v>7</v>
      </c>
      <c r="C29" s="74">
        <f t="shared" si="3"/>
        <v>0</v>
      </c>
      <c r="D29" s="79"/>
      <c r="E29" s="93">
        <v>-1.1000000000000001</v>
      </c>
      <c r="F29" s="79"/>
      <c r="G29" s="80"/>
      <c r="H29" s="98"/>
      <c r="I29" s="98"/>
      <c r="K29" s="12"/>
      <c r="L29" s="12"/>
      <c r="M29" s="88"/>
      <c r="N29" s="97"/>
    </row>
    <row r="30" spans="1:14" ht="17.25" customHeight="1" x14ac:dyDescent="0.25">
      <c r="A30" s="76" t="s">
        <v>45</v>
      </c>
      <c r="B30" s="17" t="s">
        <v>46</v>
      </c>
      <c r="C30" s="74">
        <f t="shared" si="3"/>
        <v>0</v>
      </c>
      <c r="D30" s="119">
        <v>-15.13</v>
      </c>
      <c r="E30" s="162">
        <v>-39.130000000000003</v>
      </c>
      <c r="F30" s="119">
        <v>15.13</v>
      </c>
      <c r="G30" s="80"/>
      <c r="H30" s="98"/>
      <c r="I30" s="12"/>
      <c r="J30" s="12"/>
      <c r="K30" s="12"/>
      <c r="L30" s="12"/>
      <c r="M30" s="12"/>
      <c r="N30" s="12"/>
    </row>
    <row r="31" spans="1:14" ht="18.75" customHeight="1" x14ac:dyDescent="0.2">
      <c r="A31" s="76" t="s">
        <v>22</v>
      </c>
      <c r="B31" s="15" t="s">
        <v>2</v>
      </c>
      <c r="C31" s="166">
        <f>D31+F31</f>
        <v>1712.9660000000001</v>
      </c>
      <c r="D31" s="140">
        <f>D14+D25+D28</f>
        <v>795.57</v>
      </c>
      <c r="E31" s="140">
        <f>E14+E25+E28</f>
        <v>-40.230000000000004</v>
      </c>
      <c r="F31" s="169">
        <f>F14+F25+F28</f>
        <v>917.39600000000007</v>
      </c>
      <c r="G31" s="80"/>
      <c r="H31" s="98"/>
      <c r="I31" s="12"/>
      <c r="J31" s="12"/>
      <c r="K31" s="12"/>
      <c r="L31" s="12"/>
      <c r="M31" s="12"/>
      <c r="N31" s="12"/>
    </row>
    <row r="32" spans="1:14" ht="15" customHeight="1" x14ac:dyDescent="0.2">
      <c r="A32" s="76"/>
      <c r="B32" s="19" t="s">
        <v>8</v>
      </c>
      <c r="C32" s="14"/>
      <c r="D32" s="14"/>
      <c r="E32" s="14"/>
      <c r="F32" s="14"/>
      <c r="G32" s="80"/>
      <c r="H32" s="80"/>
      <c r="I32" s="12"/>
      <c r="J32" s="12"/>
      <c r="K32" s="12"/>
      <c r="L32" s="12"/>
      <c r="M32" s="12"/>
      <c r="N32" s="12"/>
    </row>
    <row r="33" spans="1:14" ht="15" customHeight="1" x14ac:dyDescent="0.25">
      <c r="A33" s="84" t="s">
        <v>13</v>
      </c>
      <c r="B33" s="17" t="s">
        <v>7</v>
      </c>
      <c r="C33" s="79">
        <f t="shared" ref="C33:C36" si="9">D33+F33</f>
        <v>0</v>
      </c>
      <c r="D33" s="78">
        <f>D26+D29+D19</f>
        <v>5.2</v>
      </c>
      <c r="E33" s="78">
        <f>E26+E29+E19</f>
        <v>-1.1000000000000001</v>
      </c>
      <c r="F33" s="78">
        <f>F26+F29+F19</f>
        <v>-5.2</v>
      </c>
      <c r="H33" s="80"/>
      <c r="I33" s="12"/>
      <c r="J33" s="12"/>
      <c r="K33" s="12"/>
    </row>
    <row r="34" spans="1:14" ht="15.75" customHeight="1" x14ac:dyDescent="0.25">
      <c r="A34" s="84" t="s">
        <v>52</v>
      </c>
      <c r="B34" s="17" t="s">
        <v>46</v>
      </c>
      <c r="C34" s="79">
        <f t="shared" si="9"/>
        <v>0</v>
      </c>
      <c r="D34" s="139">
        <f>D30</f>
        <v>-15.13</v>
      </c>
      <c r="E34" s="139">
        <f t="shared" ref="E34:F34" si="10">E30</f>
        <v>-39.130000000000003</v>
      </c>
      <c r="F34" s="139">
        <f t="shared" si="10"/>
        <v>15.13</v>
      </c>
      <c r="H34" s="80"/>
      <c r="I34" s="12"/>
      <c r="J34" s="12"/>
    </row>
    <row r="35" spans="1:14" ht="27" customHeight="1" x14ac:dyDescent="0.25">
      <c r="A35" s="84" t="s">
        <v>51</v>
      </c>
      <c r="B35" s="114" t="s">
        <v>50</v>
      </c>
      <c r="C35" s="168">
        <f t="shared" si="9"/>
        <v>1712.9659999999999</v>
      </c>
      <c r="D35" s="78">
        <f>D20+D24+D16+D22+D27</f>
        <v>781.5</v>
      </c>
      <c r="E35" s="78">
        <f t="shared" ref="E35:F35" si="11">E20+E24+E16+E22+E27</f>
        <v>0</v>
      </c>
      <c r="F35" s="170">
        <f t="shared" si="11"/>
        <v>931.46599999999989</v>
      </c>
      <c r="H35" s="80"/>
      <c r="I35" s="12"/>
      <c r="J35" s="12"/>
      <c r="L35" s="12"/>
      <c r="M35" s="12"/>
      <c r="N35" s="12"/>
    </row>
    <row r="36" spans="1:14" ht="16.5" customHeight="1" x14ac:dyDescent="0.25">
      <c r="A36" s="17" t="s">
        <v>84</v>
      </c>
      <c r="B36" s="114" t="s">
        <v>83</v>
      </c>
      <c r="C36" s="79">
        <f t="shared" si="9"/>
        <v>0</v>
      </c>
      <c r="D36" s="74">
        <f>D17</f>
        <v>24</v>
      </c>
      <c r="E36" s="74">
        <f t="shared" ref="E36:F36" si="12">E17</f>
        <v>0</v>
      </c>
      <c r="F36" s="74">
        <f t="shared" si="12"/>
        <v>-24</v>
      </c>
      <c r="G36" s="12"/>
      <c r="H36" s="80"/>
      <c r="I36" s="12"/>
      <c r="J36" s="3"/>
      <c r="K36" s="12"/>
      <c r="L36" s="12"/>
      <c r="M36" s="12"/>
      <c r="N36" s="12"/>
    </row>
    <row r="37" spans="1:14" ht="15.75" customHeight="1" x14ac:dyDescent="0.2">
      <c r="A37" s="104"/>
      <c r="B37" s="141"/>
      <c r="C37" s="142"/>
      <c r="D37" s="142"/>
      <c r="E37" s="142"/>
      <c r="F37" s="3"/>
      <c r="I37" s="12"/>
      <c r="J37" s="12"/>
      <c r="K37" s="12"/>
      <c r="L37" s="12"/>
      <c r="M37" s="12"/>
      <c r="N37" s="12"/>
    </row>
    <row r="38" spans="1:14" ht="14.25" customHeight="1" x14ac:dyDescent="0.2">
      <c r="A38" s="104"/>
      <c r="B38" s="36"/>
      <c r="C38" s="3"/>
      <c r="D38" s="3"/>
      <c r="E38" s="3"/>
      <c r="F38" s="3"/>
      <c r="I38" s="12"/>
      <c r="J38" s="12"/>
      <c r="K38" s="12"/>
      <c r="L38" s="12"/>
      <c r="M38" s="12"/>
      <c r="N38" s="12"/>
    </row>
    <row r="39" spans="1:14" ht="16.5" customHeight="1" x14ac:dyDescent="0.2">
      <c r="A39" s="104"/>
      <c r="B39" s="36"/>
      <c r="C39" s="3"/>
      <c r="D39" s="3"/>
      <c r="E39" s="3"/>
      <c r="F39" s="3"/>
      <c r="I39" s="12"/>
      <c r="K39" s="12"/>
      <c r="L39" s="12"/>
      <c r="M39" s="12"/>
      <c r="N39" s="12"/>
    </row>
    <row r="40" spans="1:14" ht="16.5" customHeight="1" x14ac:dyDescent="0.2">
      <c r="A40" s="12"/>
      <c r="B40" s="2"/>
      <c r="C40" s="3"/>
      <c r="D40" s="3"/>
      <c r="E40" s="3"/>
      <c r="F40" s="3"/>
      <c r="K40" s="12"/>
      <c r="L40" s="12"/>
      <c r="M40" s="12"/>
      <c r="N40" s="12"/>
    </row>
    <row r="41" spans="1:14" ht="17.45" customHeight="1" x14ac:dyDescent="0.2">
      <c r="B41" s="2"/>
      <c r="C41" s="3"/>
      <c r="D41" s="3"/>
      <c r="E41" s="3"/>
      <c r="F41" s="3"/>
      <c r="K41" s="12"/>
      <c r="L41" s="12"/>
      <c r="M41" s="12"/>
      <c r="N41" s="12"/>
    </row>
    <row r="42" spans="1:14" ht="15.75" customHeight="1" x14ac:dyDescent="0.2">
      <c r="H42" s="10"/>
      <c r="I42" s="12"/>
      <c r="K42" s="12"/>
      <c r="L42" s="12"/>
      <c r="M42" s="12"/>
      <c r="N42" s="12"/>
    </row>
    <row r="43" spans="1:14" ht="17.25" customHeight="1" x14ac:dyDescent="0.2">
      <c r="C43" s="1"/>
      <c r="D43" s="1"/>
      <c r="E43" s="1"/>
      <c r="F43" s="1"/>
      <c r="H43" s="94"/>
      <c r="I43" s="12"/>
      <c r="K43" s="12"/>
      <c r="L43" s="12"/>
      <c r="M43" s="12"/>
      <c r="N43" s="12"/>
    </row>
    <row r="44" spans="1:14" x14ac:dyDescent="0.2">
      <c r="H44" s="95"/>
      <c r="I44" s="12"/>
      <c r="K44" s="12"/>
      <c r="L44" s="100"/>
      <c r="M44" s="12"/>
      <c r="N44" s="12"/>
    </row>
    <row r="45" spans="1:14" x14ac:dyDescent="0.2">
      <c r="H45" s="96"/>
      <c r="I45" s="12"/>
      <c r="K45" s="12"/>
      <c r="L45" s="12"/>
      <c r="M45" s="12"/>
      <c r="N45" s="12"/>
    </row>
    <row r="46" spans="1:14" x14ac:dyDescent="0.2">
      <c r="H46" s="96"/>
      <c r="I46" s="12"/>
      <c r="K46" s="12"/>
      <c r="L46" s="12"/>
      <c r="M46" s="12"/>
      <c r="N46" s="12"/>
    </row>
    <row r="47" spans="1:14" ht="15.75" customHeight="1" x14ac:dyDescent="0.2">
      <c r="H47" s="12"/>
      <c r="I47" s="12"/>
      <c r="K47" s="12"/>
      <c r="L47" s="12"/>
      <c r="M47" s="12"/>
      <c r="N47" s="12"/>
    </row>
    <row r="48" spans="1:14" ht="15" customHeight="1" x14ac:dyDescent="0.2">
      <c r="H48" s="94"/>
      <c r="I48" s="12"/>
      <c r="K48" s="12"/>
      <c r="L48" s="12"/>
      <c r="M48" s="12"/>
      <c r="N48" s="12"/>
    </row>
    <row r="49" spans="8:14" x14ac:dyDescent="0.2">
      <c r="H49" s="12"/>
      <c r="I49" s="12"/>
      <c r="K49" s="12"/>
      <c r="L49" s="12"/>
      <c r="M49" s="12"/>
      <c r="N49" s="12"/>
    </row>
    <row r="50" spans="8:14" x14ac:dyDescent="0.2">
      <c r="I50" s="12"/>
      <c r="K50" s="12"/>
      <c r="L50" s="100"/>
      <c r="M50" s="12"/>
      <c r="N50" s="12"/>
    </row>
    <row r="51" spans="8:14" x14ac:dyDescent="0.2">
      <c r="I51" s="12"/>
      <c r="K51" s="101"/>
      <c r="L51" s="3"/>
      <c r="M51" s="12"/>
      <c r="N51" s="12"/>
    </row>
    <row r="52" spans="8:14" x14ac:dyDescent="0.2">
      <c r="I52" s="12"/>
      <c r="K52" s="2"/>
      <c r="L52" s="12"/>
      <c r="M52" s="12"/>
      <c r="N52" s="12"/>
    </row>
    <row r="53" spans="8:14" x14ac:dyDescent="0.2">
      <c r="I53" s="12"/>
      <c r="K53" s="12"/>
      <c r="L53" s="12"/>
      <c r="M53" s="12"/>
      <c r="N53" s="12"/>
    </row>
    <row r="54" spans="8:14" x14ac:dyDescent="0.2">
      <c r="K54" s="12"/>
    </row>
    <row r="62" spans="8:14" x14ac:dyDescent="0.2">
      <c r="J62" s="12"/>
    </row>
    <row r="63" spans="8:14" x14ac:dyDescent="0.2">
      <c r="J63" s="12"/>
    </row>
    <row r="64" spans="8:14" x14ac:dyDescent="0.2">
      <c r="J64" s="12"/>
    </row>
    <row r="65" spans="9:10" x14ac:dyDescent="0.2">
      <c r="J65" s="12"/>
    </row>
    <row r="66" spans="9:10" x14ac:dyDescent="0.2">
      <c r="J66" s="12"/>
    </row>
    <row r="67" spans="9:10" x14ac:dyDescent="0.2">
      <c r="J67" s="12"/>
    </row>
    <row r="68" spans="9:10" ht="30" customHeight="1" x14ac:dyDescent="0.2">
      <c r="I68" s="10"/>
      <c r="J68" s="12"/>
    </row>
    <row r="69" spans="9:10" x14ac:dyDescent="0.2">
      <c r="I69" s="12"/>
    </row>
    <row r="70" spans="9:10" x14ac:dyDescent="0.2">
      <c r="I70" s="12"/>
    </row>
    <row r="71" spans="9:10" x14ac:dyDescent="0.2">
      <c r="I71" s="97"/>
    </row>
    <row r="72" spans="9:10" x14ac:dyDescent="0.2">
      <c r="I72" s="94"/>
    </row>
    <row r="73" spans="9:10" x14ac:dyDescent="0.2">
      <c r="I73" s="95"/>
    </row>
    <row r="74" spans="9:10" ht="30" customHeight="1" x14ac:dyDescent="0.2">
      <c r="I74" s="94"/>
    </row>
    <row r="75" spans="9:10" x14ac:dyDescent="0.2">
      <c r="I75" s="12"/>
    </row>
    <row r="88" ht="18" customHeight="1" x14ac:dyDescent="0.2"/>
    <row r="90" ht="15" customHeight="1" x14ac:dyDescent="0.2"/>
    <row r="96" ht="16.5" customHeight="1" x14ac:dyDescent="0.2"/>
    <row r="97" ht="16.5" customHeight="1" x14ac:dyDescent="0.2"/>
    <row r="100" ht="17.25" customHeight="1" x14ac:dyDescent="0.2"/>
    <row r="103" ht="16.5" customHeight="1" x14ac:dyDescent="0.2"/>
    <row r="108" ht="15.75" customHeight="1" x14ac:dyDescent="0.2"/>
    <row r="112" ht="30" customHeight="1" x14ac:dyDescent="0.2"/>
    <row r="133" spans="10:10" ht="30" customHeight="1" x14ac:dyDescent="0.2">
      <c r="J133" s="9"/>
    </row>
    <row r="134" spans="10:10" ht="15" customHeight="1" x14ac:dyDescent="0.2"/>
  </sheetData>
  <mergeCells count="11">
    <mergeCell ref="M16:N16"/>
    <mergeCell ref="B5:E5"/>
    <mergeCell ref="B6:D6"/>
    <mergeCell ref="B7:C7"/>
    <mergeCell ref="E9:F9"/>
    <mergeCell ref="A10:A12"/>
    <mergeCell ref="B10:B12"/>
    <mergeCell ref="C10:C12"/>
    <mergeCell ref="D10:F10"/>
    <mergeCell ref="D11:E11"/>
    <mergeCell ref="F11:F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92</v>
      </c>
      <c r="D2" s="77"/>
      <c r="E2" s="77"/>
      <c r="F2" s="7"/>
    </row>
    <row r="3" spans="1:14" ht="15" x14ac:dyDescent="0.25">
      <c r="A3" s="7"/>
      <c r="B3" s="7"/>
      <c r="C3" s="77" t="s">
        <v>37</v>
      </c>
      <c r="D3" s="77"/>
      <c r="E3" s="77"/>
      <c r="F3" s="7"/>
    </row>
    <row r="4" spans="1:14" ht="15" x14ac:dyDescent="0.25">
      <c r="A4" s="7"/>
      <c r="B4" s="7"/>
      <c r="C4" s="7"/>
      <c r="D4" s="7"/>
      <c r="E4" s="7"/>
      <c r="F4" s="7"/>
    </row>
    <row r="5" spans="1:14" ht="15.75" customHeight="1" x14ac:dyDescent="0.25">
      <c r="A5" s="7"/>
      <c r="B5" s="127" t="s">
        <v>31</v>
      </c>
      <c r="C5" s="127"/>
      <c r="D5" s="127"/>
      <c r="E5" s="127"/>
      <c r="F5" s="122"/>
    </row>
    <row r="6" spans="1:14" ht="15.75" customHeight="1" x14ac:dyDescent="0.25">
      <c r="A6" s="7"/>
      <c r="B6" s="127" t="s">
        <v>32</v>
      </c>
      <c r="C6" s="128"/>
      <c r="D6" s="128"/>
      <c r="E6" s="128"/>
      <c r="F6" s="123"/>
    </row>
    <row r="7" spans="1:14" ht="15.75" customHeight="1" x14ac:dyDescent="0.25">
      <c r="A7" s="7"/>
      <c r="B7" s="7"/>
      <c r="C7" s="7"/>
      <c r="D7" s="7"/>
      <c r="E7" s="181" t="s">
        <v>21</v>
      </c>
      <c r="F7" s="185"/>
    </row>
    <row r="8" spans="1:14" ht="15.75" customHeight="1" x14ac:dyDescent="0.25">
      <c r="A8" s="186" t="s">
        <v>14</v>
      </c>
      <c r="B8" s="186" t="s">
        <v>33</v>
      </c>
      <c r="C8" s="186" t="s">
        <v>2</v>
      </c>
      <c r="D8" s="189" t="s">
        <v>3</v>
      </c>
      <c r="E8" s="189"/>
      <c r="F8" s="189"/>
    </row>
    <row r="9" spans="1:14" ht="13.5" customHeight="1" x14ac:dyDescent="0.25">
      <c r="A9" s="187"/>
      <c r="B9" s="187"/>
      <c r="C9" s="187"/>
      <c r="D9" s="189" t="s">
        <v>4</v>
      </c>
      <c r="E9" s="189"/>
      <c r="F9" s="186" t="s">
        <v>5</v>
      </c>
    </row>
    <row r="10" spans="1:14" ht="31.5" customHeight="1" x14ac:dyDescent="0.25">
      <c r="A10" s="188"/>
      <c r="B10" s="188"/>
      <c r="C10" s="188"/>
      <c r="D10" s="117" t="s">
        <v>6</v>
      </c>
      <c r="E10" s="108" t="s">
        <v>34</v>
      </c>
      <c r="F10" s="188"/>
    </row>
    <row r="11" spans="1:14" ht="14.25" customHeight="1" x14ac:dyDescent="0.25">
      <c r="A11" s="107">
        <v>1</v>
      </c>
      <c r="B11" s="107">
        <v>2</v>
      </c>
      <c r="C11" s="121">
        <v>3</v>
      </c>
      <c r="D11" s="107">
        <v>4</v>
      </c>
      <c r="E11" s="107">
        <v>5</v>
      </c>
      <c r="F11" s="107">
        <v>6</v>
      </c>
    </row>
    <row r="12" spans="1:14" ht="15" x14ac:dyDescent="0.25">
      <c r="A12" s="107">
        <v>3</v>
      </c>
      <c r="B12" s="111" t="s">
        <v>58</v>
      </c>
      <c r="C12" s="124">
        <f t="shared" ref="C12:C16" si="0">D12+F12</f>
        <v>0</v>
      </c>
      <c r="D12" s="126"/>
      <c r="E12" s="113">
        <v>-1.4</v>
      </c>
      <c r="F12" s="126"/>
      <c r="H12" s="105"/>
      <c r="I12" s="98"/>
    </row>
    <row r="13" spans="1:14" ht="15" customHeight="1" x14ac:dyDescent="0.25">
      <c r="A13" s="107">
        <v>8</v>
      </c>
      <c r="B13" s="111" t="s">
        <v>64</v>
      </c>
      <c r="C13" s="124">
        <f t="shared" si="0"/>
        <v>0</v>
      </c>
      <c r="D13" s="126"/>
      <c r="E13" s="113">
        <v>-0.2</v>
      </c>
      <c r="F13" s="126"/>
      <c r="H13" s="159"/>
      <c r="I13" s="98"/>
    </row>
    <row r="14" spans="1:14" ht="30" customHeight="1" x14ac:dyDescent="0.25">
      <c r="A14" s="143">
        <v>11</v>
      </c>
      <c r="B14" s="111" t="s">
        <v>35</v>
      </c>
      <c r="C14" s="125">
        <f t="shared" si="0"/>
        <v>0</v>
      </c>
      <c r="D14" s="113"/>
      <c r="E14" s="113">
        <v>-0.5</v>
      </c>
      <c r="F14" s="113"/>
      <c r="H14" s="97"/>
      <c r="I14" s="12"/>
    </row>
    <row r="15" spans="1:14" ht="15" x14ac:dyDescent="0.25">
      <c r="A15" s="143">
        <v>19</v>
      </c>
      <c r="B15" s="111" t="s">
        <v>71</v>
      </c>
      <c r="C15" s="125">
        <f t="shared" si="0"/>
        <v>0</v>
      </c>
      <c r="D15" s="113"/>
      <c r="E15" s="113">
        <v>-0.9</v>
      </c>
      <c r="F15" s="113"/>
      <c r="H15" s="97"/>
      <c r="I15" s="12"/>
      <c r="J15" s="12"/>
      <c r="K15" s="12"/>
      <c r="L15" s="12"/>
      <c r="M15" s="12"/>
      <c r="N15" s="12"/>
    </row>
    <row r="16" spans="1:14" ht="45" x14ac:dyDescent="0.25">
      <c r="A16" s="109">
        <v>26</v>
      </c>
      <c r="B16" s="160" t="s">
        <v>66</v>
      </c>
      <c r="C16" s="125">
        <f t="shared" si="0"/>
        <v>0</v>
      </c>
      <c r="D16" s="137">
        <v>-15.13</v>
      </c>
      <c r="E16" s="137">
        <v>-36.130000000000003</v>
      </c>
      <c r="F16" s="137">
        <v>15.13</v>
      </c>
      <c r="G16" s="80"/>
      <c r="H16" s="98"/>
      <c r="I16" s="12"/>
      <c r="J16" s="12"/>
      <c r="K16" s="12"/>
      <c r="L16" s="12"/>
      <c r="M16" s="184"/>
      <c r="N16" s="184"/>
    </row>
    <row r="17" spans="1:14" ht="14.25" x14ac:dyDescent="0.2">
      <c r="A17" s="89">
        <v>28</v>
      </c>
      <c r="B17" s="112" t="s">
        <v>36</v>
      </c>
      <c r="C17" s="161">
        <f>SUM(C12:C15)</f>
        <v>0</v>
      </c>
      <c r="D17" s="136">
        <f>SUM(D12:D16)</f>
        <v>-15.13</v>
      </c>
      <c r="E17" s="136">
        <f t="shared" ref="E17:F17" si="1">SUM(E12:E16)</f>
        <v>-39.130000000000003</v>
      </c>
      <c r="F17" s="136">
        <f t="shared" si="1"/>
        <v>15.13</v>
      </c>
      <c r="I17" s="12"/>
      <c r="J17" s="12"/>
      <c r="K17" s="12"/>
      <c r="L17" s="12"/>
      <c r="M17" s="105"/>
      <c r="N17" s="105"/>
    </row>
    <row r="18" spans="1:14" ht="15" x14ac:dyDescent="0.2">
      <c r="A18" s="104"/>
      <c r="B18" s="141"/>
      <c r="C18" s="142"/>
      <c r="D18" s="142"/>
      <c r="E18" s="142"/>
      <c r="F18" s="3"/>
      <c r="I18" s="12"/>
      <c r="J18" s="105"/>
      <c r="K18" s="99"/>
      <c r="L18" s="12"/>
      <c r="M18" s="105"/>
      <c r="N18" s="97"/>
    </row>
    <row r="19" spans="1:14" ht="15" x14ac:dyDescent="0.2">
      <c r="A19" s="104"/>
      <c r="B19" s="36"/>
      <c r="C19" s="3"/>
      <c r="D19" s="3"/>
      <c r="E19" s="3"/>
      <c r="F19" s="3"/>
      <c r="I19" s="12"/>
      <c r="J19" s="12"/>
      <c r="K19" s="101"/>
      <c r="L19" s="100"/>
      <c r="M19" s="95"/>
      <c r="N19" s="100"/>
    </row>
    <row r="20" spans="1:14" ht="16.149999999999999" customHeight="1" x14ac:dyDescent="0.2">
      <c r="A20" s="104"/>
      <c r="B20" s="36"/>
      <c r="C20" s="3"/>
      <c r="D20" s="3"/>
      <c r="E20" s="3"/>
      <c r="F20" s="3"/>
      <c r="I20" s="12"/>
      <c r="J20" s="12"/>
      <c r="K20" s="12"/>
      <c r="L20" s="12"/>
      <c r="M20" s="12"/>
      <c r="N20" s="12"/>
    </row>
    <row r="21" spans="1:14" x14ac:dyDescent="0.2">
      <c r="A21" s="12"/>
      <c r="B21" s="2"/>
      <c r="C21" s="3"/>
      <c r="D21" s="3"/>
      <c r="E21" s="3"/>
      <c r="F21" s="3"/>
      <c r="I21" s="12"/>
      <c r="J21" s="12"/>
      <c r="K21" s="12"/>
      <c r="L21" s="12"/>
      <c r="M21" s="12"/>
      <c r="N21" s="12"/>
    </row>
    <row r="22" spans="1:14" x14ac:dyDescent="0.2">
      <c r="B22" s="2"/>
      <c r="C22" s="3"/>
      <c r="D22" s="3"/>
      <c r="E22" s="3"/>
      <c r="F22" s="3"/>
      <c r="I22" s="12"/>
      <c r="J22" s="12"/>
      <c r="K22" s="12"/>
      <c r="L22" s="12"/>
      <c r="M22" s="12"/>
      <c r="N22" s="12"/>
    </row>
    <row r="23" spans="1:14" x14ac:dyDescent="0.2">
      <c r="I23" s="12"/>
      <c r="J23" s="95"/>
      <c r="K23" s="12"/>
      <c r="L23" s="12"/>
      <c r="M23" s="12"/>
      <c r="N23" s="12"/>
    </row>
    <row r="24" spans="1:14" ht="16.5" customHeight="1" x14ac:dyDescent="0.2">
      <c r="C24" s="1"/>
      <c r="D24" s="1"/>
      <c r="E24" s="1"/>
      <c r="F24" s="1"/>
      <c r="H24" s="10"/>
      <c r="I24" s="12"/>
      <c r="J24" s="12"/>
      <c r="K24" s="12"/>
      <c r="L24" s="12"/>
      <c r="M24" s="12"/>
      <c r="N24" s="12"/>
    </row>
    <row r="25" spans="1:14" ht="15" customHeight="1" x14ac:dyDescent="0.2">
      <c r="H25" s="94"/>
      <c r="I25" s="12"/>
      <c r="J25" s="12"/>
      <c r="K25" s="12"/>
      <c r="L25" s="12"/>
      <c r="M25" s="12"/>
      <c r="N25" s="12"/>
    </row>
    <row r="26" spans="1:14" x14ac:dyDescent="0.2">
      <c r="H26" s="95"/>
      <c r="I26" s="12"/>
      <c r="J26" s="12"/>
      <c r="K26" s="12"/>
      <c r="L26" s="12"/>
      <c r="M26" s="12"/>
      <c r="N26" s="12"/>
    </row>
    <row r="27" spans="1:14" ht="14.45" customHeight="1" x14ac:dyDescent="0.2">
      <c r="H27" s="96"/>
      <c r="I27" s="12"/>
      <c r="J27" s="95"/>
      <c r="K27" s="12"/>
      <c r="L27" s="12"/>
      <c r="M27" s="12"/>
      <c r="N27" s="12"/>
    </row>
    <row r="28" spans="1:14" ht="15" customHeight="1" x14ac:dyDescent="0.2">
      <c r="H28" s="96"/>
      <c r="I28" s="12"/>
      <c r="J28" s="12"/>
      <c r="K28" s="12"/>
      <c r="L28" s="12"/>
      <c r="M28" s="12"/>
      <c r="N28" s="12"/>
    </row>
    <row r="29" spans="1:14" x14ac:dyDescent="0.2">
      <c r="H29" s="12"/>
      <c r="I29" s="12"/>
      <c r="J29" s="12"/>
      <c r="K29" s="12"/>
      <c r="L29" s="12"/>
      <c r="M29" s="12"/>
      <c r="N29" s="12"/>
    </row>
    <row r="30" spans="1:14" x14ac:dyDescent="0.2">
      <c r="H30" s="94"/>
      <c r="I30" s="12"/>
      <c r="J30" s="95"/>
      <c r="K30" s="12"/>
      <c r="L30" s="12"/>
      <c r="M30" s="95"/>
      <c r="N30" s="12"/>
    </row>
    <row r="31" spans="1:14" x14ac:dyDescent="0.2">
      <c r="H31" s="12"/>
      <c r="I31" s="12"/>
      <c r="J31" s="95"/>
      <c r="K31" s="12"/>
      <c r="L31" s="12"/>
      <c r="M31" s="95"/>
      <c r="N31" s="12"/>
    </row>
    <row r="32" spans="1:14" x14ac:dyDescent="0.2">
      <c r="I32" s="12"/>
      <c r="J32" s="12"/>
      <c r="K32" s="12"/>
      <c r="L32" s="12"/>
      <c r="M32" s="88"/>
      <c r="N32" s="97"/>
    </row>
    <row r="33" spans="9:14" x14ac:dyDescent="0.2">
      <c r="I33" s="12"/>
      <c r="J33" s="12"/>
      <c r="K33" s="12"/>
      <c r="L33" s="12"/>
      <c r="M33" s="12"/>
      <c r="N33" s="12"/>
    </row>
    <row r="34" spans="9:14" ht="15" customHeight="1" x14ac:dyDescent="0.2">
      <c r="I34" s="12"/>
      <c r="J34" s="12"/>
      <c r="K34" s="12"/>
      <c r="L34" s="12"/>
      <c r="M34" s="12"/>
      <c r="N34" s="12"/>
    </row>
    <row r="35" spans="9:14" ht="16.5" customHeight="1" x14ac:dyDescent="0.2">
      <c r="I35" s="12"/>
      <c r="J35" s="12"/>
      <c r="K35" s="12"/>
      <c r="L35" s="12"/>
      <c r="M35" s="12"/>
      <c r="N35" s="12"/>
    </row>
    <row r="36" spans="9:14" ht="17.45" customHeight="1" x14ac:dyDescent="0.2">
      <c r="I36" s="12"/>
      <c r="J36" s="12"/>
      <c r="K36" s="12"/>
      <c r="L36" s="12"/>
      <c r="M36" s="12"/>
      <c r="N36" s="12"/>
    </row>
    <row r="37" spans="9:14" ht="15.75" customHeight="1" x14ac:dyDescent="0.2">
      <c r="I37" s="12"/>
      <c r="J37" s="12"/>
      <c r="K37" s="12"/>
      <c r="L37" s="12"/>
      <c r="M37" s="12"/>
      <c r="N37" s="12"/>
    </row>
    <row r="38" spans="9:14" ht="17.25" customHeight="1" x14ac:dyDescent="0.2">
      <c r="I38" s="12"/>
      <c r="J38" s="12"/>
      <c r="K38" s="12"/>
      <c r="L38" s="12"/>
      <c r="M38" s="12"/>
      <c r="N38" s="12"/>
    </row>
    <row r="39" spans="9:14" x14ac:dyDescent="0.2">
      <c r="I39" s="12"/>
      <c r="J39" s="95"/>
      <c r="K39" s="12"/>
      <c r="L39" s="100"/>
      <c r="M39" s="12"/>
      <c r="N39" s="12"/>
    </row>
    <row r="40" spans="9:14" x14ac:dyDescent="0.2">
      <c r="I40" s="12"/>
      <c r="J40" s="12"/>
      <c r="K40" s="12"/>
      <c r="L40" s="12"/>
      <c r="M40" s="12"/>
      <c r="N40" s="12"/>
    </row>
    <row r="41" spans="9:14" x14ac:dyDescent="0.2">
      <c r="I41" s="12"/>
      <c r="J41" s="12"/>
      <c r="K41" s="12"/>
      <c r="L41" s="12"/>
      <c r="M41" s="12"/>
      <c r="N41" s="12"/>
    </row>
    <row r="42" spans="9:14" ht="18" customHeight="1" x14ac:dyDescent="0.2">
      <c r="I42" s="12"/>
      <c r="J42" s="12"/>
      <c r="K42" s="12"/>
      <c r="L42" s="12"/>
      <c r="M42" s="12"/>
      <c r="N42" s="12"/>
    </row>
    <row r="43" spans="9:14" ht="31.5" customHeight="1" x14ac:dyDescent="0.2">
      <c r="J43" s="12"/>
      <c r="K43" s="12"/>
      <c r="L43" s="12"/>
      <c r="M43" s="12"/>
      <c r="N43" s="12"/>
    </row>
    <row r="44" spans="9:14" x14ac:dyDescent="0.2">
      <c r="J44" s="12"/>
      <c r="K44" s="12"/>
      <c r="L44" s="12"/>
      <c r="M44" s="12"/>
      <c r="N44" s="12"/>
    </row>
    <row r="45" spans="9:14" x14ac:dyDescent="0.2">
      <c r="J45" s="12"/>
      <c r="K45" s="101"/>
      <c r="L45" s="100"/>
      <c r="M45" s="12"/>
      <c r="N45" s="12"/>
    </row>
    <row r="46" spans="9:14" x14ac:dyDescent="0.2">
      <c r="J46" s="3"/>
      <c r="K46" s="2"/>
      <c r="L46" s="3"/>
      <c r="M46" s="12"/>
      <c r="N46" s="12"/>
    </row>
    <row r="47" spans="9:14" x14ac:dyDescent="0.2">
      <c r="J47" s="12"/>
      <c r="K47" s="12"/>
      <c r="L47" s="12"/>
      <c r="M47" s="12"/>
      <c r="N47" s="12"/>
    </row>
    <row r="48" spans="9:14" x14ac:dyDescent="0.2">
      <c r="J48" s="12"/>
      <c r="K48" s="12"/>
      <c r="L48" s="12"/>
      <c r="M48" s="12"/>
      <c r="N48" s="12"/>
    </row>
    <row r="57" spans="9:9" x14ac:dyDescent="0.2">
      <c r="I57" s="10"/>
    </row>
    <row r="58" spans="9:9" x14ac:dyDescent="0.2">
      <c r="I58" s="12"/>
    </row>
    <row r="59" spans="9:9" x14ac:dyDescent="0.2">
      <c r="I59" s="12"/>
    </row>
    <row r="60" spans="9:9" x14ac:dyDescent="0.2">
      <c r="I60" s="97"/>
    </row>
    <row r="61" spans="9:9" x14ac:dyDescent="0.2">
      <c r="I61" s="94"/>
    </row>
    <row r="62" spans="9:9" x14ac:dyDescent="0.2">
      <c r="I62" s="95"/>
    </row>
    <row r="63" spans="9:9" ht="30" customHeight="1" x14ac:dyDescent="0.2">
      <c r="I63" s="94"/>
    </row>
    <row r="64" spans="9:9" x14ac:dyDescent="0.2">
      <c r="I64" s="12"/>
    </row>
    <row r="69" spans="10:10" ht="30" customHeight="1" x14ac:dyDescent="0.2"/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spans="10:10" ht="15" customHeight="1" x14ac:dyDescent="0.2"/>
    <row r="143" spans="10:10" x14ac:dyDescent="0.2">
      <c r="J143" s="9"/>
    </row>
  </sheetData>
  <mergeCells count="8">
    <mergeCell ref="E7:F7"/>
    <mergeCell ref="M16:N16"/>
    <mergeCell ref="A8:A10"/>
    <mergeCell ref="B8:B10"/>
    <mergeCell ref="C8:C10"/>
    <mergeCell ref="D8:F8"/>
    <mergeCell ref="D9:E9"/>
    <mergeCell ref="F9:F10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130" zoomScaleNormal="130" workbookViewId="0">
      <selection activeCell="M5" sqref="M5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93</v>
      </c>
      <c r="D2" s="77"/>
      <c r="E2" s="77"/>
      <c r="F2" s="7"/>
    </row>
    <row r="3" spans="1:14" ht="15" x14ac:dyDescent="0.25">
      <c r="A3" s="7"/>
      <c r="B3" s="7"/>
      <c r="C3" s="77" t="s">
        <v>41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180" t="s">
        <v>60</v>
      </c>
      <c r="B5" s="180"/>
      <c r="C5" s="180"/>
      <c r="D5" s="180"/>
      <c r="E5" s="180"/>
      <c r="F5" s="180"/>
    </row>
    <row r="6" spans="1:14" ht="15.75" customHeight="1" x14ac:dyDescent="0.25">
      <c r="A6" s="72"/>
      <c r="B6" s="190" t="s">
        <v>61</v>
      </c>
      <c r="C6" s="190"/>
      <c r="D6" s="190"/>
      <c r="E6" s="72"/>
      <c r="F6" s="72"/>
    </row>
    <row r="7" spans="1:14" ht="15.75" customHeight="1" x14ac:dyDescent="0.25">
      <c r="A7" s="13"/>
      <c r="B7" s="13"/>
      <c r="C7" s="13"/>
      <c r="D7" s="13"/>
      <c r="E7" s="181" t="s">
        <v>21</v>
      </c>
      <c r="F7" s="182"/>
    </row>
    <row r="8" spans="1:14" ht="15" customHeight="1" x14ac:dyDescent="0.2">
      <c r="A8" s="183" t="s">
        <v>14</v>
      </c>
      <c r="B8" s="183" t="s">
        <v>33</v>
      </c>
      <c r="C8" s="183" t="s">
        <v>3</v>
      </c>
      <c r="D8" s="183"/>
      <c r="E8" s="183"/>
      <c r="F8" s="183"/>
    </row>
    <row r="9" spans="1:14" ht="13.5" customHeight="1" x14ac:dyDescent="0.2">
      <c r="A9" s="183"/>
      <c r="B9" s="183"/>
      <c r="C9" s="183" t="s">
        <v>2</v>
      </c>
      <c r="D9" s="183" t="s">
        <v>4</v>
      </c>
      <c r="E9" s="183"/>
      <c r="F9" s="183" t="s">
        <v>5</v>
      </c>
    </row>
    <row r="10" spans="1:14" ht="38.25" customHeight="1" x14ac:dyDescent="0.2">
      <c r="A10" s="183"/>
      <c r="B10" s="183"/>
      <c r="C10" s="183"/>
      <c r="D10" s="117" t="s">
        <v>2</v>
      </c>
      <c r="E10" s="117" t="s">
        <v>34</v>
      </c>
      <c r="F10" s="183"/>
    </row>
    <row r="11" spans="1:14" ht="12.75" customHeight="1" x14ac:dyDescent="0.2">
      <c r="A11" s="118">
        <v>1</v>
      </c>
      <c r="B11" s="118">
        <v>2</v>
      </c>
      <c r="C11" s="118">
        <v>3</v>
      </c>
      <c r="D11" s="118">
        <v>4</v>
      </c>
      <c r="E11" s="118">
        <v>5</v>
      </c>
      <c r="F11" s="118">
        <v>6</v>
      </c>
    </row>
    <row r="12" spans="1:14" ht="14.25" x14ac:dyDescent="0.2">
      <c r="A12" s="129">
        <v>19</v>
      </c>
      <c r="B12" s="112" t="s">
        <v>65</v>
      </c>
      <c r="C12" s="130">
        <f t="shared" ref="C12:C13" si="0">D12+F12</f>
        <v>0</v>
      </c>
      <c r="D12" s="130">
        <f>D13</f>
        <v>0</v>
      </c>
      <c r="E12" s="130">
        <f t="shared" ref="E12:F12" si="1">E13</f>
        <v>-1.1000000000000001</v>
      </c>
      <c r="F12" s="130">
        <f t="shared" si="1"/>
        <v>0</v>
      </c>
    </row>
    <row r="13" spans="1:14" ht="15.75" customHeight="1" x14ac:dyDescent="0.25">
      <c r="A13" s="131"/>
      <c r="B13" s="132" t="s">
        <v>38</v>
      </c>
      <c r="C13" s="113">
        <f t="shared" si="0"/>
        <v>0</v>
      </c>
      <c r="D13" s="113"/>
      <c r="E13" s="113">
        <v>-1.1000000000000001</v>
      </c>
      <c r="F13" s="113"/>
    </row>
    <row r="14" spans="1:14" ht="13.5" customHeight="1" x14ac:dyDescent="0.25">
      <c r="A14" s="134"/>
      <c r="B14" s="135" t="s">
        <v>39</v>
      </c>
      <c r="C14" s="130">
        <f>D14+F14</f>
        <v>0</v>
      </c>
      <c r="D14" s="130">
        <f>D12</f>
        <v>0</v>
      </c>
      <c r="E14" s="130">
        <f t="shared" ref="E14:F14" si="2">E12</f>
        <v>-1.1000000000000001</v>
      </c>
      <c r="F14" s="130">
        <f t="shared" si="2"/>
        <v>0</v>
      </c>
      <c r="I14" s="12"/>
    </row>
    <row r="15" spans="1:14" ht="15" x14ac:dyDescent="0.25">
      <c r="A15" s="134"/>
      <c r="B15" s="132" t="s">
        <v>40</v>
      </c>
      <c r="C15" s="113">
        <f>D15+F15</f>
        <v>0</v>
      </c>
      <c r="D15" s="113">
        <f>D13</f>
        <v>0</v>
      </c>
      <c r="E15" s="113">
        <f t="shared" ref="E15:F15" si="3">E13</f>
        <v>-1.1000000000000001</v>
      </c>
      <c r="F15" s="113">
        <f t="shared" si="3"/>
        <v>0</v>
      </c>
      <c r="I15" s="12"/>
      <c r="K15" s="12"/>
      <c r="L15" s="12"/>
      <c r="M15" s="12"/>
      <c r="N15" s="12"/>
    </row>
    <row r="16" spans="1:14" x14ac:dyDescent="0.2">
      <c r="B16" s="144"/>
      <c r="C16" s="145"/>
      <c r="D16" s="144"/>
      <c r="E16" s="146"/>
      <c r="F16" s="97"/>
      <c r="J16" s="12"/>
      <c r="K16" s="12"/>
      <c r="L16" s="12"/>
      <c r="M16" s="184"/>
      <c r="N16" s="184"/>
    </row>
    <row r="17" spans="2:14" x14ac:dyDescent="0.2">
      <c r="J17" s="12"/>
      <c r="K17" s="12"/>
      <c r="L17" s="12"/>
      <c r="M17" s="106"/>
      <c r="N17" s="106"/>
    </row>
    <row r="18" spans="2:14" x14ac:dyDescent="0.2">
      <c r="B18" s="12"/>
      <c r="C18" s="12"/>
      <c r="D18" s="12"/>
      <c r="E18" s="12"/>
    </row>
    <row r="20" spans="2:14" ht="16.149999999999999" customHeight="1" x14ac:dyDescent="0.2"/>
    <row r="21" spans="2:14" x14ac:dyDescent="0.2">
      <c r="K21" s="12"/>
      <c r="L21" s="12"/>
      <c r="M21" s="12"/>
      <c r="N21" s="12"/>
    </row>
    <row r="22" spans="2:14" x14ac:dyDescent="0.2">
      <c r="K22" s="12"/>
      <c r="L22" s="12"/>
      <c r="M22" s="12"/>
      <c r="N22" s="12"/>
    </row>
    <row r="23" spans="2:14" x14ac:dyDescent="0.2">
      <c r="K23" s="12"/>
      <c r="L23" s="12"/>
      <c r="M23" s="12"/>
      <c r="N23" s="12"/>
    </row>
    <row r="24" spans="2:14" ht="16.5" customHeight="1" x14ac:dyDescent="0.2">
      <c r="K24" s="12"/>
      <c r="L24" s="12"/>
      <c r="M24" s="12"/>
      <c r="N24" s="12"/>
    </row>
    <row r="25" spans="2:14" ht="15" customHeight="1" x14ac:dyDescent="0.2">
      <c r="K25" s="12"/>
      <c r="L25" s="12"/>
      <c r="M25" s="12"/>
      <c r="N25" s="12"/>
    </row>
    <row r="26" spans="2:14" x14ac:dyDescent="0.2">
      <c r="K26" s="12"/>
      <c r="L26" s="12"/>
      <c r="M26" s="12"/>
      <c r="N26" s="12"/>
    </row>
    <row r="27" spans="2:14" ht="14.45" customHeight="1" x14ac:dyDescent="0.2">
      <c r="K27" s="12"/>
      <c r="L27" s="12"/>
      <c r="M27" s="12"/>
      <c r="N27" s="12"/>
    </row>
    <row r="28" spans="2:14" ht="15" customHeight="1" x14ac:dyDescent="0.2">
      <c r="K28" s="12"/>
      <c r="L28" s="12"/>
      <c r="M28" s="12"/>
      <c r="N28" s="12"/>
    </row>
    <row r="29" spans="2:14" x14ac:dyDescent="0.2">
      <c r="K29" s="12"/>
      <c r="L29" s="12"/>
      <c r="M29" s="12"/>
      <c r="N29" s="12"/>
    </row>
    <row r="30" spans="2:14" x14ac:dyDescent="0.2">
      <c r="K30" s="12"/>
      <c r="L30" s="12"/>
      <c r="M30" s="95"/>
      <c r="N30" s="12"/>
    </row>
    <row r="31" spans="2:14" x14ac:dyDescent="0.2">
      <c r="K31" s="12"/>
      <c r="L31" s="12"/>
      <c r="M31" s="95"/>
      <c r="N31" s="12"/>
    </row>
    <row r="32" spans="2:14" x14ac:dyDescent="0.2">
      <c r="K32" s="12"/>
      <c r="L32" s="12"/>
      <c r="M32" s="88"/>
      <c r="N32" s="97"/>
    </row>
    <row r="33" spans="11:14" x14ac:dyDescent="0.2">
      <c r="K33" s="12"/>
      <c r="L33" s="12"/>
      <c r="M33" s="12"/>
      <c r="N33" s="12"/>
    </row>
    <row r="34" spans="11:14" ht="15" customHeight="1" x14ac:dyDescent="0.2">
      <c r="K34" s="12"/>
      <c r="L34" s="12"/>
      <c r="M34" s="12"/>
      <c r="N34" s="12"/>
    </row>
    <row r="35" spans="11:14" ht="16.5" customHeight="1" x14ac:dyDescent="0.2">
      <c r="K35" s="12"/>
      <c r="L35" s="12"/>
      <c r="M35" s="12"/>
      <c r="N35" s="12"/>
    </row>
    <row r="36" spans="11:14" ht="17.45" customHeight="1" x14ac:dyDescent="0.2">
      <c r="K36" s="12"/>
      <c r="L36" s="12"/>
      <c r="M36" s="12"/>
      <c r="N36" s="12"/>
    </row>
    <row r="37" spans="11:14" ht="15.75" customHeight="1" x14ac:dyDescent="0.2">
      <c r="K37" s="12"/>
      <c r="L37" s="12"/>
      <c r="M37" s="12"/>
      <c r="N37" s="12"/>
    </row>
    <row r="38" spans="11:14" ht="17.25" customHeight="1" x14ac:dyDescent="0.2">
      <c r="K38" s="12"/>
      <c r="L38" s="12"/>
      <c r="M38" s="12"/>
      <c r="N38" s="12"/>
    </row>
    <row r="39" spans="11:14" x14ac:dyDescent="0.2">
      <c r="K39" s="12"/>
      <c r="L39" s="100"/>
      <c r="M39" s="12"/>
      <c r="N39" s="12"/>
    </row>
    <row r="40" spans="11:14" x14ac:dyDescent="0.2">
      <c r="K40" s="12"/>
      <c r="L40" s="12"/>
      <c r="M40" s="12"/>
      <c r="N40" s="12"/>
    </row>
    <row r="41" spans="11:14" x14ac:dyDescent="0.2">
      <c r="K41" s="12"/>
      <c r="L41" s="12"/>
      <c r="M41" s="12"/>
      <c r="N41" s="12"/>
    </row>
    <row r="42" spans="11:14" ht="36.75" customHeight="1" x14ac:dyDescent="0.2">
      <c r="K42" s="12"/>
      <c r="L42" s="12"/>
      <c r="M42" s="12"/>
      <c r="N42" s="12"/>
    </row>
    <row r="43" spans="11:14" ht="31.5" customHeight="1" x14ac:dyDescent="0.2">
      <c r="K43" s="12"/>
      <c r="L43" s="12"/>
      <c r="M43" s="12"/>
      <c r="N43" s="12"/>
    </row>
    <row r="44" spans="11:14" x14ac:dyDescent="0.2">
      <c r="K44" s="12"/>
      <c r="L44" s="12"/>
      <c r="M44" s="12"/>
      <c r="N44" s="12"/>
    </row>
    <row r="45" spans="11:14" x14ac:dyDescent="0.2">
      <c r="K45" s="101"/>
      <c r="L45" s="100"/>
      <c r="M45" s="12"/>
      <c r="N45" s="12"/>
    </row>
    <row r="46" spans="11:14" x14ac:dyDescent="0.2">
      <c r="K46" s="2"/>
      <c r="L46" s="3"/>
      <c r="M46" s="12"/>
      <c r="N46" s="12"/>
    </row>
    <row r="47" spans="11:14" x14ac:dyDescent="0.2">
      <c r="K47" s="12"/>
      <c r="L47" s="12"/>
      <c r="M47" s="12"/>
      <c r="N47" s="12"/>
    </row>
    <row r="48" spans="11:14" x14ac:dyDescent="0.2">
      <c r="K48" s="12"/>
      <c r="L48" s="12"/>
      <c r="M48" s="12"/>
      <c r="N48" s="12"/>
    </row>
    <row r="63" ht="30" customHeight="1" x14ac:dyDescent="0.2"/>
    <row r="69" spans="10:10" ht="30" customHeight="1" x14ac:dyDescent="0.2"/>
    <row r="74" spans="10:10" x14ac:dyDescent="0.2">
      <c r="J74" s="9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0">
    <mergeCell ref="M16:N16"/>
    <mergeCell ref="A5:F5"/>
    <mergeCell ref="A8:A10"/>
    <mergeCell ref="B8:B10"/>
    <mergeCell ref="C8:F8"/>
    <mergeCell ref="C9:C10"/>
    <mergeCell ref="D9:E9"/>
    <mergeCell ref="F9:F10"/>
    <mergeCell ref="E7:F7"/>
    <mergeCell ref="B6:D6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9.570312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94</v>
      </c>
      <c r="D2" s="77"/>
      <c r="E2" s="77"/>
      <c r="F2" s="7"/>
    </row>
    <row r="3" spans="1:14" ht="15" x14ac:dyDescent="0.25">
      <c r="A3" s="7"/>
      <c r="B3" s="7"/>
      <c r="C3" s="77" t="s">
        <v>49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180" t="s">
        <v>47</v>
      </c>
      <c r="B5" s="180"/>
      <c r="C5" s="180"/>
      <c r="D5" s="180"/>
      <c r="E5" s="180"/>
      <c r="F5" s="180"/>
    </row>
    <row r="6" spans="1:14" ht="15.75" customHeight="1" x14ac:dyDescent="0.25">
      <c r="A6" s="180" t="s">
        <v>48</v>
      </c>
      <c r="B6" s="180"/>
      <c r="C6" s="180"/>
      <c r="D6" s="180"/>
      <c r="E6" s="180"/>
      <c r="F6" s="180"/>
    </row>
    <row r="7" spans="1:14" ht="15.75" customHeight="1" x14ac:dyDescent="0.25">
      <c r="A7" s="158"/>
      <c r="B7" s="158"/>
      <c r="C7" s="158"/>
      <c r="D7" s="158"/>
      <c r="E7" s="158"/>
      <c r="F7" s="158"/>
    </row>
    <row r="8" spans="1:14" ht="15" customHeight="1" x14ac:dyDescent="0.25">
      <c r="A8" s="110"/>
      <c r="B8" s="110"/>
      <c r="C8" s="110"/>
      <c r="D8" s="110"/>
      <c r="E8" s="181" t="s">
        <v>21</v>
      </c>
      <c r="F8" s="182"/>
      <c r="G8" s="4"/>
    </row>
    <row r="9" spans="1:14" ht="13.5" customHeight="1" x14ac:dyDescent="0.2">
      <c r="A9" s="186" t="s">
        <v>14</v>
      </c>
      <c r="B9" s="186" t="s">
        <v>33</v>
      </c>
      <c r="C9" s="191" t="s">
        <v>3</v>
      </c>
      <c r="D9" s="192"/>
      <c r="E9" s="192"/>
      <c r="F9" s="193"/>
    </row>
    <row r="10" spans="1:14" ht="12.75" customHeight="1" x14ac:dyDescent="0.2">
      <c r="A10" s="187"/>
      <c r="B10" s="187"/>
      <c r="C10" s="186" t="s">
        <v>2</v>
      </c>
      <c r="D10" s="191" t="s">
        <v>4</v>
      </c>
      <c r="E10" s="193"/>
      <c r="F10" s="186" t="s">
        <v>5</v>
      </c>
    </row>
    <row r="11" spans="1:14" ht="30.75" customHeight="1" x14ac:dyDescent="0.2">
      <c r="A11" s="188"/>
      <c r="B11" s="188"/>
      <c r="C11" s="188"/>
      <c r="D11" s="153" t="s">
        <v>2</v>
      </c>
      <c r="E11" s="153" t="s">
        <v>34</v>
      </c>
      <c r="F11" s="188"/>
    </row>
    <row r="12" spans="1:14" ht="13.5" customHeight="1" x14ac:dyDescent="0.2">
      <c r="A12" s="154">
        <v>1</v>
      </c>
      <c r="B12" s="154">
        <v>2</v>
      </c>
      <c r="C12" s="154">
        <v>3</v>
      </c>
      <c r="D12" s="154">
        <v>4</v>
      </c>
      <c r="E12" s="154">
        <v>5</v>
      </c>
      <c r="F12" s="154">
        <v>6</v>
      </c>
      <c r="H12" s="98"/>
      <c r="I12" s="12"/>
    </row>
    <row r="13" spans="1:14" ht="15.75" customHeight="1" x14ac:dyDescent="0.2">
      <c r="A13" s="129">
        <v>4</v>
      </c>
      <c r="B13" s="133" t="s">
        <v>55</v>
      </c>
      <c r="C13" s="147">
        <f>D13+F13</f>
        <v>-119</v>
      </c>
      <c r="D13" s="147">
        <f>D14+D15</f>
        <v>3</v>
      </c>
      <c r="E13" s="147">
        <f t="shared" ref="E13:F13" si="0">E14+E15</f>
        <v>0</v>
      </c>
      <c r="F13" s="147">
        <f t="shared" si="0"/>
        <v>-122</v>
      </c>
      <c r="H13" s="98"/>
      <c r="I13" s="12"/>
    </row>
    <row r="14" spans="1:14" ht="17.25" customHeight="1" x14ac:dyDescent="0.25">
      <c r="A14" s="154"/>
      <c r="B14" s="18" t="s">
        <v>38</v>
      </c>
      <c r="C14" s="125">
        <f t="shared" ref="C14:C18" si="1">D14+F14</f>
        <v>0</v>
      </c>
      <c r="D14" s="125">
        <v>3</v>
      </c>
      <c r="E14" s="125"/>
      <c r="F14" s="125">
        <v>-3</v>
      </c>
      <c r="H14" s="98"/>
      <c r="I14" s="12"/>
    </row>
    <row r="15" spans="1:14" ht="46.5" customHeight="1" x14ac:dyDescent="0.25">
      <c r="A15" s="175"/>
      <c r="B15" s="18" t="s">
        <v>85</v>
      </c>
      <c r="C15" s="125">
        <f t="shared" si="1"/>
        <v>-119</v>
      </c>
      <c r="D15" s="125"/>
      <c r="E15" s="125"/>
      <c r="F15" s="125">
        <v>-119</v>
      </c>
      <c r="H15" s="98"/>
      <c r="I15" s="12"/>
      <c r="J15" s="12"/>
      <c r="K15" s="12"/>
      <c r="L15" s="12"/>
      <c r="M15" s="12"/>
      <c r="N15" s="12"/>
    </row>
    <row r="16" spans="1:14" ht="15.75" customHeight="1" x14ac:dyDescent="0.2">
      <c r="A16" s="138">
        <v>6</v>
      </c>
      <c r="B16" s="135" t="s">
        <v>56</v>
      </c>
      <c r="C16" s="147">
        <f t="shared" si="1"/>
        <v>-119</v>
      </c>
      <c r="D16" s="147">
        <f>D17+D18</f>
        <v>3</v>
      </c>
      <c r="E16" s="147">
        <f t="shared" ref="E16:F16" si="2">E17+E18</f>
        <v>0</v>
      </c>
      <c r="F16" s="147">
        <f t="shared" si="2"/>
        <v>-122</v>
      </c>
      <c r="H16" s="98"/>
      <c r="I16" s="12"/>
      <c r="J16" s="12"/>
      <c r="K16" s="12"/>
      <c r="L16" s="12"/>
      <c r="M16" s="184"/>
      <c r="N16" s="184"/>
    </row>
    <row r="17" spans="1:14" ht="15" x14ac:dyDescent="0.2">
      <c r="A17" s="154"/>
      <c r="B17" s="18" t="s">
        <v>38</v>
      </c>
      <c r="C17" s="155">
        <f t="shared" si="1"/>
        <v>0</v>
      </c>
      <c r="D17" s="155">
        <v>3</v>
      </c>
      <c r="E17" s="155"/>
      <c r="F17" s="155">
        <f t="shared" ref="F17" si="3">F14</f>
        <v>-3</v>
      </c>
      <c r="H17" s="98"/>
      <c r="I17" s="12"/>
      <c r="J17" s="12"/>
      <c r="K17" s="12"/>
      <c r="L17" s="12"/>
      <c r="M17" s="152"/>
      <c r="N17" s="152"/>
    </row>
    <row r="18" spans="1:14" ht="15" x14ac:dyDescent="0.2">
      <c r="A18" s="176"/>
      <c r="B18" s="18" t="s">
        <v>86</v>
      </c>
      <c r="C18" s="155">
        <f t="shared" si="1"/>
        <v>-119</v>
      </c>
      <c r="D18" s="178"/>
      <c r="E18" s="178"/>
      <c r="F18" s="179">
        <f>F15</f>
        <v>-119</v>
      </c>
      <c r="I18" s="12"/>
      <c r="J18" s="152"/>
      <c r="K18" s="99"/>
      <c r="L18" s="12"/>
      <c r="M18" s="152"/>
      <c r="N18" s="97"/>
    </row>
    <row r="19" spans="1:14" ht="15.75" customHeight="1" x14ac:dyDescent="0.2">
      <c r="B19" s="144"/>
      <c r="C19" s="144"/>
      <c r="D19" s="144"/>
      <c r="E19" s="144"/>
      <c r="I19" s="12"/>
      <c r="J19" s="12"/>
      <c r="K19" s="101"/>
      <c r="L19" s="100"/>
      <c r="M19" s="95"/>
      <c r="N19" s="100"/>
    </row>
    <row r="20" spans="1:14" ht="15.75" customHeight="1" x14ac:dyDescent="0.2">
      <c r="I20" s="12"/>
      <c r="J20" s="12"/>
      <c r="K20" s="12"/>
      <c r="L20" s="12"/>
      <c r="M20" s="12"/>
      <c r="N20" s="12"/>
    </row>
    <row r="21" spans="1:14" x14ac:dyDescent="0.2">
      <c r="I21" s="12"/>
      <c r="J21" s="12"/>
      <c r="K21" s="12"/>
      <c r="L21" s="12"/>
      <c r="M21" s="12"/>
      <c r="N21" s="12"/>
    </row>
    <row r="22" spans="1:14" x14ac:dyDescent="0.2">
      <c r="I22" s="12"/>
      <c r="J22" s="12"/>
      <c r="K22" s="12"/>
      <c r="L22" s="12"/>
      <c r="M22" s="12"/>
      <c r="N22" s="12"/>
    </row>
    <row r="23" spans="1:14" x14ac:dyDescent="0.2">
      <c r="J23" s="95"/>
      <c r="K23" s="12"/>
      <c r="L23" s="12"/>
      <c r="M23" s="12"/>
      <c r="N23" s="12"/>
    </row>
    <row r="24" spans="1:14" ht="16.5" customHeight="1" x14ac:dyDescent="0.2">
      <c r="J24" s="12"/>
      <c r="K24" s="12"/>
      <c r="L24" s="12"/>
      <c r="M24" s="12"/>
      <c r="N24" s="12"/>
    </row>
    <row r="25" spans="1:14" ht="15" customHeight="1" x14ac:dyDescent="0.2">
      <c r="J25" s="12"/>
      <c r="K25" s="12"/>
      <c r="L25" s="12"/>
      <c r="M25" s="12"/>
      <c r="N25" s="12"/>
    </row>
    <row r="26" spans="1:14" x14ac:dyDescent="0.2">
      <c r="J26" s="12"/>
      <c r="K26" s="12"/>
      <c r="L26" s="12"/>
      <c r="M26" s="12"/>
      <c r="N26" s="12"/>
    </row>
    <row r="27" spans="1:14" ht="14.45" customHeight="1" x14ac:dyDescent="0.2">
      <c r="J27" s="95"/>
      <c r="K27" s="12"/>
      <c r="L27" s="12"/>
      <c r="M27" s="12"/>
      <c r="N27" s="12"/>
    </row>
    <row r="28" spans="1:14" ht="15" customHeight="1" x14ac:dyDescent="0.2">
      <c r="J28" s="12"/>
      <c r="K28" s="12"/>
      <c r="L28" s="12"/>
      <c r="M28" s="12"/>
      <c r="N28" s="12"/>
    </row>
    <row r="29" spans="1:14" x14ac:dyDescent="0.2">
      <c r="J29" s="12"/>
      <c r="K29" s="12"/>
      <c r="L29" s="12"/>
      <c r="M29" s="12"/>
      <c r="N29" s="12"/>
    </row>
    <row r="35" ht="16.5" customHeight="1" x14ac:dyDescent="0.2"/>
    <row r="36" ht="16.5" customHeight="1" x14ac:dyDescent="0.2"/>
    <row r="39" ht="17.25" customHeight="1" x14ac:dyDescent="0.2"/>
    <row r="42" ht="16.5" customHeight="1" x14ac:dyDescent="0.2"/>
    <row r="47" ht="15.75" customHeight="1" x14ac:dyDescent="0.2"/>
    <row r="51" ht="30" customHeight="1" x14ac:dyDescent="0.2"/>
    <row r="72" ht="30" customHeight="1" x14ac:dyDescent="0.2"/>
    <row r="73" ht="15" customHeight="1" x14ac:dyDescent="0.2"/>
    <row r="87" spans="10:10" x14ac:dyDescent="0.2">
      <c r="J87" s="9"/>
    </row>
  </sheetData>
  <mergeCells count="10">
    <mergeCell ref="M16:N16"/>
    <mergeCell ref="A5:F5"/>
    <mergeCell ref="A6:F6"/>
    <mergeCell ref="E8:F8"/>
    <mergeCell ref="A9:A11"/>
    <mergeCell ref="B9:B11"/>
    <mergeCell ref="C9:F9"/>
    <mergeCell ref="C10:C11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8" sqref="A4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1 priedas</vt:lpstr>
      <vt:lpstr>3 priedas</vt:lpstr>
      <vt:lpstr>5 priedas</vt:lpstr>
      <vt:lpstr>6 priedas</vt:lpstr>
      <vt:lpstr>7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2020-06-17T07:20:09Z</cp:lastPrinted>
  <dcterms:created xsi:type="dcterms:W3CDTF">2009-01-12T06:33:21Z</dcterms:created>
  <dcterms:modified xsi:type="dcterms:W3CDTF">2020-06-18T10:56:05Z</dcterms:modified>
</cp:coreProperties>
</file>