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6440"/>
  </bookViews>
  <sheets>
    <sheet name="likučiai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D16" i="1"/>
  <c r="E39" i="1" l="1"/>
  <c r="E38" i="1" s="1"/>
  <c r="F39" i="1"/>
  <c r="F38" i="1" s="1"/>
  <c r="D39" i="1"/>
  <c r="C48" i="1"/>
  <c r="C53" i="1"/>
  <c r="C54" i="1"/>
  <c r="C55" i="1"/>
  <c r="E14" i="1"/>
  <c r="F14" i="1"/>
  <c r="F13" i="1" s="1"/>
  <c r="D14" i="1"/>
  <c r="E19" i="1"/>
  <c r="E18" i="1" s="1"/>
  <c r="F19" i="1"/>
  <c r="F18" i="1" s="1"/>
  <c r="D19" i="1"/>
  <c r="D18" i="1" s="1"/>
  <c r="E23" i="1"/>
  <c r="E22" i="1" s="1"/>
  <c r="F23" i="1"/>
  <c r="D23" i="1"/>
  <c r="D22" i="1" s="1"/>
  <c r="E28" i="1"/>
  <c r="E27" i="1" s="1"/>
  <c r="F28" i="1"/>
  <c r="F27" i="1" s="1"/>
  <c r="D28" i="1"/>
  <c r="D27" i="1" s="1"/>
  <c r="E32" i="1"/>
  <c r="E31" i="1" s="1"/>
  <c r="F32" i="1"/>
  <c r="F31" i="1" s="1"/>
  <c r="D32" i="1"/>
  <c r="D31" i="1" s="1"/>
  <c r="E35" i="1"/>
  <c r="E34" i="1" s="1"/>
  <c r="F35" i="1"/>
  <c r="F34" i="1" s="1"/>
  <c r="D35" i="1"/>
  <c r="D34" i="1" s="1"/>
  <c r="E57" i="1"/>
  <c r="E56" i="1" s="1"/>
  <c r="F57" i="1"/>
  <c r="D57" i="1"/>
  <c r="D56" i="1" s="1"/>
  <c r="E61" i="1"/>
  <c r="E60" i="1" s="1"/>
  <c r="F61" i="1"/>
  <c r="F60" i="1" s="1"/>
  <c r="D61" i="1"/>
  <c r="D60" i="1" s="1"/>
  <c r="C58" i="1"/>
  <c r="C59" i="1"/>
  <c r="C62" i="1"/>
  <c r="C47" i="1"/>
  <c r="C49" i="1"/>
  <c r="C50" i="1"/>
  <c r="C51" i="1"/>
  <c r="C52" i="1"/>
  <c r="C46" i="1"/>
  <c r="C41" i="1"/>
  <c r="C42" i="1"/>
  <c r="C43" i="1"/>
  <c r="C44" i="1"/>
  <c r="C45" i="1"/>
  <c r="C36" i="1"/>
  <c r="C37" i="1"/>
  <c r="C40" i="1"/>
  <c r="C24" i="1"/>
  <c r="C25" i="1"/>
  <c r="C26" i="1"/>
  <c r="C29" i="1"/>
  <c r="C30" i="1"/>
  <c r="C33" i="1"/>
  <c r="C35" i="1" l="1"/>
  <c r="C23" i="1"/>
  <c r="C32" i="1"/>
  <c r="C28" i="1"/>
  <c r="C60" i="1"/>
  <c r="E13" i="1"/>
  <c r="E63" i="1" s="1"/>
  <c r="C31" i="1"/>
  <c r="F22" i="1"/>
  <c r="C22" i="1" s="1"/>
  <c r="C34" i="1"/>
  <c r="D13" i="1"/>
  <c r="C13" i="1" s="1"/>
  <c r="C27" i="1"/>
  <c r="F56" i="1"/>
  <c r="C56" i="1" s="1"/>
  <c r="C14" i="1"/>
  <c r="D38" i="1"/>
  <c r="C61" i="1"/>
  <c r="C39" i="1"/>
  <c r="C57" i="1"/>
  <c r="C17" i="1"/>
  <c r="D63" i="1" l="1"/>
  <c r="C38" i="1"/>
  <c r="F63" i="1"/>
  <c r="C21" i="1"/>
  <c r="C20" i="1"/>
  <c r="C16" i="1"/>
  <c r="C18" i="1"/>
  <c r="C19" i="1"/>
  <c r="C15" i="1"/>
  <c r="C63" i="1" l="1"/>
</calcChain>
</file>

<file path=xl/sharedStrings.xml><?xml version="1.0" encoding="utf-8"?>
<sst xmlns="http://schemas.openxmlformats.org/spreadsheetml/2006/main" count="115" uniqueCount="108">
  <si>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</si>
  <si>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</si>
  <si>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</si>
  <si>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</si>
  <si>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</si>
  <si>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</si>
  <si>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</si>
  <si>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Iš  viso:</t>
  </si>
  <si>
    <t>1.1</t>
  </si>
  <si>
    <t>Eil.Nr.</t>
  </si>
  <si>
    <t>PATVIRTINTA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</si>
  <si>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</si>
  <si>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</si>
  <si>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</si>
  <si>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</si>
  <si>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</si>
  <si>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</si>
  <si>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</si>
  <si>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</si>
  <si>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>(tūkst. Eur)</t>
  </si>
  <si>
    <t>Asignavimų valdytojų, programos pavadinimas</t>
  </si>
  <si>
    <t>Bendroji programa  (Nr. 1)</t>
  </si>
  <si>
    <t xml:space="preserve">Įstaigos pajamos, skirtos veiklos išlaidoms </t>
  </si>
  <si>
    <t>1.1.1</t>
  </si>
  <si>
    <t>1.2</t>
  </si>
  <si>
    <t>Ekonomikos ir biudžeto skyrius (asignavimų valdytojas - Savivaldybės administracijos direktorius)</t>
  </si>
  <si>
    <t>1.2.1</t>
  </si>
  <si>
    <t>Paskolų grąžinimas</t>
  </si>
  <si>
    <t>Seniūnijų programa (Nr. 2)</t>
  </si>
  <si>
    <t>2.1</t>
  </si>
  <si>
    <t xml:space="preserve">Įstaigos pajamos savivaldybės socialinių būstų/patalpų remontui ir plėtrai </t>
  </si>
  <si>
    <t>2.1.1</t>
  </si>
  <si>
    <t>2.1.2</t>
  </si>
  <si>
    <t>Strateginio planavimo ir investicijų programa (Nr. 4)</t>
  </si>
  <si>
    <t>3.1</t>
  </si>
  <si>
    <t>3.1.1</t>
  </si>
  <si>
    <t>3.1.2</t>
  </si>
  <si>
    <t>Projektui "Sporto komplekso pastatymas"</t>
  </si>
  <si>
    <t>3.1.3</t>
  </si>
  <si>
    <t>Projektui "Salantų gimnazijos rekonstravimas ir aprūpinimas mokymo priemonėmis"</t>
  </si>
  <si>
    <t>Vietinio ūkio ir turto valdymo programa (Nr. 5)</t>
  </si>
  <si>
    <t>4.1</t>
  </si>
  <si>
    <t>Savivaldybės aplinkos apsaugos rėmimo specialiajai programai įgyvendinti</t>
  </si>
  <si>
    <t>4.1.1</t>
  </si>
  <si>
    <t>4.1.2</t>
  </si>
  <si>
    <t>Sveikatos apsaugos programa (Nr. 6)</t>
  </si>
  <si>
    <t>5.1</t>
  </si>
  <si>
    <t>5.1.1</t>
  </si>
  <si>
    <t>Specialioji visuomenės sveikatos programų rėmimo programa</t>
  </si>
  <si>
    <t>Kultūros programa (Nr. 7)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</si>
  <si>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</si>
  <si>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</si>
  <si>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</si>
  <si>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</si>
  <si>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</si>
  <si>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</si>
  <si>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Švietimo programa (Nr. 8)</t>
  </si>
  <si>
    <t>7.1</t>
  </si>
  <si>
    <t>7.1.1</t>
  </si>
  <si>
    <t>7.1.2</t>
  </si>
  <si>
    <t>Kretingos Jurgio Pabrėžos universitetinė gimnazija</t>
  </si>
  <si>
    <t>Simono Daukanto progimnazija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</si>
  <si>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</si>
  <si>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</si>
  <si>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</si>
  <si>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</si>
  <si>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</si>
  <si>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</si>
  <si>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</si>
  <si>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</si>
  <si>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</si>
  <si>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Lopšelis-darželis "Pasaka"</t>
  </si>
  <si>
    <t>Kretingos Marijos Tiškevičiūtės mokykla</t>
  </si>
  <si>
    <t>Lopšelis-darželis "Ąžuoliukas"</t>
  </si>
  <si>
    <t>Lopšelis-darželis "Žilvitis"</t>
  </si>
  <si>
    <t>Salantų lopšelis-darželis "Rasa"</t>
  </si>
  <si>
    <t>Vydmantų lopšelis-darželis "Pasagėlė"</t>
  </si>
  <si>
    <t>7.1.10</t>
  </si>
  <si>
    <t>7.1.11</t>
  </si>
  <si>
    <t>7.1.12</t>
  </si>
  <si>
    <t>Rūdaičių mokykla</t>
  </si>
  <si>
    <t>Kretingos Marijono Daujoto progimnazija</t>
  </si>
  <si>
    <t>8.</t>
  </si>
  <si>
    <t>Socialinės paramos programa (Nr. 9)</t>
  </si>
  <si>
    <t>8.1</t>
  </si>
  <si>
    <t>8.1.1</t>
  </si>
  <si>
    <t>8.1.2</t>
  </si>
  <si>
    <t>Dienos veiklos centras</t>
  </si>
  <si>
    <t>Kretingos socialinių paslaugų centras</t>
  </si>
  <si>
    <t>9.</t>
  </si>
  <si>
    <t>Architektūros ir teritorijų planavimo programa (Nr. 12)</t>
  </si>
  <si>
    <t>9.1</t>
  </si>
  <si>
    <t>9.1.1</t>
  </si>
  <si>
    <t xml:space="preserve">Būstų pardavimo pajamos savivaldybės socialinių būstų/patalpų remontui ir plėtrai </t>
  </si>
  <si>
    <t xml:space="preserve">Projektų finansavimas iš kompensuotų savivaldybės biudžeto lėšų iš Europos Sąjungos už vykdytus Europos Sąjungos projektus </t>
  </si>
  <si>
    <t xml:space="preserve">Žemės pardavimo pajamos vietinių kelių  infrastruktūrai </t>
  </si>
  <si>
    <t>7.1.13</t>
  </si>
  <si>
    <t>7.1.14</t>
  </si>
  <si>
    <t>7.1.15</t>
  </si>
  <si>
    <t>Baublių mokykla-daugiafunkcis centras</t>
  </si>
  <si>
    <t>Lopšelis-darželis "Eglutė"</t>
  </si>
  <si>
    <t>7.1.16</t>
  </si>
  <si>
    <t>Salantų meno mokykla</t>
  </si>
  <si>
    <t>Kretingos sporto mokykla</t>
  </si>
  <si>
    <t>Žemės pardavimo pajamos detaliesiems planams ir žemės valdos projektams įgyvendinti</t>
  </si>
  <si>
    <t xml:space="preserve">Metų pradžios apyvartinių lėšų paskirstymas </t>
  </si>
  <si>
    <t xml:space="preserve"> 8  priedas</t>
  </si>
  <si>
    <t>2020 m. vasario 20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</si>
</sst>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49" fontId="6" fillId="0" borderId="5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164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49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14" fillId="0" borderId="0" xfId="0" applyFont="1"/>
    <xf numFmtId="164" fontId="13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15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/>
    </xf>
    <xf numFmtId="164" fontId="6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 indent="1"/>
    </xf>
    <xf numFmtId="164" fontId="3" fillId="0" borderId="6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wrapText="1" indent="1"/>
    </xf>
    <xf numFmtId="0" fontId="14" fillId="0" borderId="0" xfId="0" applyFont="1" applyBorder="1"/>
    <xf numFmtId="49" fontId="15" fillId="0" borderId="4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zoomScale="120" zoomScaleNormal="120" workbookViewId="0">
      <selection activeCell="J9" sqref="J9:J10"/>
    </sheetView>
  </sheetViews>
  <sheetFormatPr defaultRowHeight="12.75" x14ac:dyDescent="0.2"/>
  <cols>
    <col min="1" max="1" width="4.7109375" style="10" customWidth="1"/>
    <col min="2" max="2" width="45.7109375" customWidth="1"/>
    <col min="3" max="3" width="9.7109375" customWidth="1"/>
    <col min="4" max="4" width="8.5703125" customWidth="1"/>
    <col min="5" max="5" width="10.5703125" customWidth="1"/>
    <col min="6" max="6" width="9.140625" customWidth="1"/>
  </cols>
  <sheetData>
    <row r="1" spans="1:9" ht="15" x14ac:dyDescent="0.25">
      <c r="C1" s="41" t="s">
        <v>10</v>
      </c>
      <c r="D1" s="41"/>
      <c r="E1" s="41"/>
      <c r="F1" s="41"/>
    </row>
    <row r="2" spans="1:9" ht="15" x14ac:dyDescent="0.25">
      <c r="A2" s="9"/>
      <c r="B2" s="1"/>
      <c r="C2" s="2" t="s">
        <v>0</v>
      </c>
      <c r="D2" s="2"/>
      <c r="E2" s="2"/>
      <c r="F2" s="2"/>
    </row>
    <row r="3" spans="1:9" ht="15" x14ac:dyDescent="0.25">
      <c r="A3" s="9"/>
      <c r="B3" s="1"/>
      <c r="C3" s="2" t="s">
        <v>107</v>
      </c>
      <c r="D3" s="2"/>
      <c r="E3" s="2"/>
      <c r="F3" s="2"/>
    </row>
    <row r="4" spans="1:9" ht="15" x14ac:dyDescent="0.25">
      <c r="A4" s="9"/>
      <c r="B4" s="1"/>
      <c r="C4" s="2" t="s">
        <v>106</v>
      </c>
      <c r="D4" s="2"/>
      <c r="E4" s="2"/>
      <c r="F4" s="2"/>
    </row>
    <row r="5" spans="1:9" ht="15" x14ac:dyDescent="0.25">
      <c r="A5" s="9"/>
      <c r="B5" s="1"/>
      <c r="C5" s="2"/>
      <c r="D5" s="2"/>
      <c r="E5" s="2"/>
      <c r="F5" s="2"/>
    </row>
    <row r="6" spans="1:9" ht="17.25" customHeight="1" x14ac:dyDescent="0.3">
      <c r="A6" s="89" t="s">
        <v>105</v>
      </c>
      <c r="B6" s="89"/>
      <c r="C6" s="89"/>
      <c r="D6" s="89"/>
      <c r="E6" s="89"/>
      <c r="F6" s="89"/>
    </row>
    <row r="7" spans="1:9" ht="15" customHeight="1" x14ac:dyDescent="0.2">
      <c r="A7" s="24"/>
      <c r="B7" s="24"/>
      <c r="C7" s="24"/>
      <c r="D7" s="24"/>
      <c r="E7" s="24"/>
      <c r="F7" s="24"/>
    </row>
    <row r="8" spans="1:9" x14ac:dyDescent="0.2">
      <c r="A8" s="9"/>
      <c r="B8" s="1"/>
      <c r="C8" s="1"/>
      <c r="D8" s="1"/>
      <c r="E8" s="1"/>
      <c r="F8" s="1" t="s">
        <v>19</v>
      </c>
    </row>
    <row r="9" spans="1:9" ht="15.75" customHeight="1" x14ac:dyDescent="0.25">
      <c r="A9" s="90" t="s">
        <v>9</v>
      </c>
      <c r="B9" s="91" t="s">
        <v>20</v>
      </c>
      <c r="C9" s="92" t="s">
        <v>1</v>
      </c>
      <c r="D9" s="93" t="s">
        <v>2</v>
      </c>
      <c r="E9" s="93"/>
      <c r="F9" s="93"/>
    </row>
    <row r="10" spans="1:9" ht="15" x14ac:dyDescent="0.25">
      <c r="A10" s="90"/>
      <c r="B10" s="91"/>
      <c r="C10" s="92"/>
      <c r="D10" s="93" t="s">
        <v>3</v>
      </c>
      <c r="E10" s="93"/>
      <c r="F10" s="91" t="s">
        <v>6</v>
      </c>
    </row>
    <row r="11" spans="1:9" ht="45" x14ac:dyDescent="0.25">
      <c r="A11" s="90"/>
      <c r="B11" s="91"/>
      <c r="C11" s="92"/>
      <c r="D11" s="87" t="s">
        <v>4</v>
      </c>
      <c r="E11" s="69" t="s">
        <v>5</v>
      </c>
      <c r="F11" s="94"/>
    </row>
    <row r="12" spans="1:9" ht="11.25" customHeight="1" x14ac:dyDescent="0.2">
      <c r="A12" s="25">
        <v>1</v>
      </c>
      <c r="B12" s="26">
        <v>2</v>
      </c>
      <c r="C12" s="27">
        <v>3</v>
      </c>
      <c r="D12" s="28">
        <v>4</v>
      </c>
      <c r="E12" s="26">
        <v>5</v>
      </c>
      <c r="F12" s="26">
        <v>6</v>
      </c>
    </row>
    <row r="13" spans="1:9" ht="15.75" x14ac:dyDescent="0.25">
      <c r="A13" s="42" t="s">
        <v>14</v>
      </c>
      <c r="B13" s="55" t="s">
        <v>21</v>
      </c>
      <c r="C13" s="81">
        <f>D13+F13</f>
        <v>1075.8</v>
      </c>
      <c r="D13" s="81">
        <f>D14+D16</f>
        <v>19.2</v>
      </c>
      <c r="E13" s="81">
        <f t="shared" ref="E13:F13" si="0">E14+E16</f>
        <v>0</v>
      </c>
      <c r="F13" s="81">
        <f t="shared" si="0"/>
        <v>1056.5999999999999</v>
      </c>
    </row>
    <row r="14" spans="1:9" ht="15.75" x14ac:dyDescent="0.25">
      <c r="A14" s="35" t="s">
        <v>8</v>
      </c>
      <c r="B14" s="39" t="s">
        <v>11</v>
      </c>
      <c r="C14" s="81">
        <f>D14+F14</f>
        <v>19.2</v>
      </c>
      <c r="D14" s="36">
        <f>D15</f>
        <v>19.2</v>
      </c>
      <c r="E14" s="36">
        <f t="shared" ref="E14:F14" si="1">E15</f>
        <v>0</v>
      </c>
      <c r="F14" s="36">
        <f t="shared" si="1"/>
        <v>0</v>
      </c>
      <c r="I14" s="45"/>
    </row>
    <row r="15" spans="1:9" ht="15" x14ac:dyDescent="0.25">
      <c r="A15" s="59" t="s">
        <v>23</v>
      </c>
      <c r="B15" s="56" t="s">
        <v>22</v>
      </c>
      <c r="C15" s="57">
        <f>D15+F15</f>
        <v>19.2</v>
      </c>
      <c r="D15" s="57">
        <v>19.2</v>
      </c>
      <c r="E15" s="58"/>
      <c r="F15" s="57"/>
      <c r="G15" s="71"/>
    </row>
    <row r="16" spans="1:9" ht="42.75" x14ac:dyDescent="0.2">
      <c r="A16" s="64" t="s">
        <v>24</v>
      </c>
      <c r="B16" s="40" t="s">
        <v>25</v>
      </c>
      <c r="C16" s="80">
        <f t="shared" ref="C16:C20" si="2">D16+F16</f>
        <v>1056.5999999999999</v>
      </c>
      <c r="D16" s="36">
        <f>D17</f>
        <v>0</v>
      </c>
      <c r="E16" s="36">
        <f t="shared" ref="E16:F16" si="3">E17</f>
        <v>0</v>
      </c>
      <c r="F16" s="36">
        <f t="shared" si="3"/>
        <v>1056.5999999999999</v>
      </c>
    </row>
    <row r="17" spans="1:9" ht="15" x14ac:dyDescent="0.25">
      <c r="A17" s="59" t="s">
        <v>26</v>
      </c>
      <c r="B17" s="32" t="s">
        <v>27</v>
      </c>
      <c r="C17" s="57">
        <f>D17+F17</f>
        <v>1056.5999999999999</v>
      </c>
      <c r="D17" s="30"/>
      <c r="E17" s="30"/>
      <c r="F17" s="30">
        <v>1056.5999999999999</v>
      </c>
      <c r="G17" s="71"/>
    </row>
    <row r="18" spans="1:9" ht="15" customHeight="1" x14ac:dyDescent="0.2">
      <c r="A18" s="35" t="s">
        <v>15</v>
      </c>
      <c r="B18" s="61" t="s">
        <v>28</v>
      </c>
      <c r="C18" s="80">
        <f t="shared" si="2"/>
        <v>63.7</v>
      </c>
      <c r="D18" s="36">
        <f>D19</f>
        <v>32.9</v>
      </c>
      <c r="E18" s="36">
        <f t="shared" ref="E18:F18" si="4">E19</f>
        <v>0</v>
      </c>
      <c r="F18" s="36">
        <f t="shared" si="4"/>
        <v>30.8</v>
      </c>
    </row>
    <row r="19" spans="1:9" ht="14.25" x14ac:dyDescent="0.2">
      <c r="A19" s="62" t="s">
        <v>29</v>
      </c>
      <c r="B19" s="39" t="s">
        <v>11</v>
      </c>
      <c r="C19" s="80">
        <f t="shared" si="2"/>
        <v>63.7</v>
      </c>
      <c r="D19" s="36">
        <f>D20+D21</f>
        <v>32.9</v>
      </c>
      <c r="E19" s="36">
        <f t="shared" ref="E19:F19" si="5">E20+E21</f>
        <v>0</v>
      </c>
      <c r="F19" s="36">
        <f t="shared" si="5"/>
        <v>30.8</v>
      </c>
    </row>
    <row r="20" spans="1:9" ht="30" x14ac:dyDescent="0.25">
      <c r="A20" s="60" t="s">
        <v>31</v>
      </c>
      <c r="B20" s="63" t="s">
        <v>30</v>
      </c>
      <c r="C20" s="57">
        <f t="shared" si="2"/>
        <v>32.9</v>
      </c>
      <c r="D20" s="30">
        <v>32.9</v>
      </c>
      <c r="E20" s="30"/>
      <c r="F20" s="30"/>
      <c r="G20" s="71"/>
    </row>
    <row r="21" spans="1:9" ht="30" x14ac:dyDescent="0.25">
      <c r="A21" s="60" t="s">
        <v>32</v>
      </c>
      <c r="B21" s="33" t="s">
        <v>93</v>
      </c>
      <c r="C21" s="30">
        <f>D21+F21</f>
        <v>30.8</v>
      </c>
      <c r="D21" s="30"/>
      <c r="E21" s="30"/>
      <c r="F21" s="30">
        <v>30.8</v>
      </c>
      <c r="G21" s="71"/>
    </row>
    <row r="22" spans="1:9" ht="30" customHeight="1" x14ac:dyDescent="0.2">
      <c r="A22" s="64" t="s">
        <v>16</v>
      </c>
      <c r="B22" s="43" t="s">
        <v>33</v>
      </c>
      <c r="C22" s="36">
        <f t="shared" ref="C22:C63" si="6">D22+F22</f>
        <v>554.5</v>
      </c>
      <c r="D22" s="36">
        <f>D23</f>
        <v>0</v>
      </c>
      <c r="E22" s="36">
        <f t="shared" ref="E22:F22" si="7">E23</f>
        <v>0</v>
      </c>
      <c r="F22" s="36">
        <f t="shared" si="7"/>
        <v>554.5</v>
      </c>
    </row>
    <row r="23" spans="1:9" ht="14.25" x14ac:dyDescent="0.2">
      <c r="A23" s="62" t="s">
        <v>34</v>
      </c>
      <c r="B23" s="39" t="s">
        <v>11</v>
      </c>
      <c r="C23" s="36">
        <f t="shared" si="6"/>
        <v>554.5</v>
      </c>
      <c r="D23" s="36">
        <f>D24+D25+D26</f>
        <v>0</v>
      </c>
      <c r="E23" s="36">
        <f t="shared" ref="E23:F23" si="8">E24+E25+E26</f>
        <v>0</v>
      </c>
      <c r="F23" s="36">
        <f t="shared" si="8"/>
        <v>554.5</v>
      </c>
    </row>
    <row r="24" spans="1:9" ht="45" x14ac:dyDescent="0.25">
      <c r="A24" s="65" t="s">
        <v>35</v>
      </c>
      <c r="B24" s="44" t="s">
        <v>94</v>
      </c>
      <c r="C24" s="30">
        <f t="shared" si="6"/>
        <v>248</v>
      </c>
      <c r="D24" s="47"/>
      <c r="E24" s="47"/>
      <c r="F24" s="30">
        <v>248</v>
      </c>
      <c r="G24" s="71"/>
    </row>
    <row r="25" spans="1:9" ht="15.75" customHeight="1" x14ac:dyDescent="0.25">
      <c r="A25" s="60" t="s">
        <v>36</v>
      </c>
      <c r="B25" s="29" t="s">
        <v>37</v>
      </c>
      <c r="C25" s="30">
        <f t="shared" si="6"/>
        <v>172.5</v>
      </c>
      <c r="D25" s="49"/>
      <c r="E25" s="49"/>
      <c r="F25" s="30">
        <v>172.5</v>
      </c>
      <c r="G25" s="13"/>
      <c r="H25" s="13"/>
      <c r="I25" s="13"/>
    </row>
    <row r="26" spans="1:9" s="13" customFormat="1" ht="14.25" customHeight="1" x14ac:dyDescent="0.25">
      <c r="A26" s="65" t="s">
        <v>38</v>
      </c>
      <c r="B26" s="67" t="s">
        <v>39</v>
      </c>
      <c r="C26" s="30">
        <f t="shared" si="6"/>
        <v>134</v>
      </c>
      <c r="D26" s="46"/>
      <c r="E26" s="46"/>
      <c r="F26" s="30">
        <v>134</v>
      </c>
      <c r="G26" s="71"/>
      <c r="H26" s="23"/>
      <c r="I26"/>
    </row>
    <row r="27" spans="1:9" ht="14.25" x14ac:dyDescent="0.2">
      <c r="A27" s="64" t="s">
        <v>17</v>
      </c>
      <c r="B27" s="39" t="s">
        <v>40</v>
      </c>
      <c r="C27" s="36">
        <f t="shared" si="6"/>
        <v>196.3</v>
      </c>
      <c r="D27" s="36">
        <f>D28</f>
        <v>118.4</v>
      </c>
      <c r="E27" s="36">
        <f t="shared" ref="E27:F27" si="9">E28</f>
        <v>0</v>
      </c>
      <c r="F27" s="36">
        <f t="shared" si="9"/>
        <v>77.900000000000006</v>
      </c>
      <c r="H27" s="23"/>
    </row>
    <row r="28" spans="1:9" ht="14.25" customHeight="1" x14ac:dyDescent="0.2">
      <c r="A28" s="35" t="s">
        <v>41</v>
      </c>
      <c r="B28" s="39" t="s">
        <v>11</v>
      </c>
      <c r="C28" s="36">
        <f t="shared" si="6"/>
        <v>196.3</v>
      </c>
      <c r="D28" s="36">
        <f>D29+D30</f>
        <v>118.4</v>
      </c>
      <c r="E28" s="36">
        <f t="shared" ref="E28:F28" si="10">E29+E30</f>
        <v>0</v>
      </c>
      <c r="F28" s="36">
        <f t="shared" si="10"/>
        <v>77.900000000000006</v>
      </c>
      <c r="H28" s="23"/>
    </row>
    <row r="29" spans="1:9" ht="30" x14ac:dyDescent="0.25">
      <c r="A29" s="65" t="s">
        <v>43</v>
      </c>
      <c r="B29" s="33" t="s">
        <v>42</v>
      </c>
      <c r="C29" s="30">
        <f t="shared" si="6"/>
        <v>130.30000000000001</v>
      </c>
      <c r="D29" s="30">
        <v>118.4</v>
      </c>
      <c r="E29" s="49"/>
      <c r="F29" s="31">
        <v>11.9</v>
      </c>
      <c r="G29" s="71"/>
      <c r="H29" s="14"/>
      <c r="I29" s="14"/>
    </row>
    <row r="30" spans="1:9" s="14" customFormat="1" ht="28.5" customHeight="1" x14ac:dyDescent="0.25">
      <c r="A30" s="65" t="s">
        <v>44</v>
      </c>
      <c r="B30" s="44" t="s">
        <v>95</v>
      </c>
      <c r="C30" s="30">
        <f t="shared" si="6"/>
        <v>66</v>
      </c>
      <c r="D30" s="70"/>
      <c r="E30" s="50"/>
      <c r="F30" s="30">
        <v>66</v>
      </c>
      <c r="G30" s="71"/>
    </row>
    <row r="31" spans="1:9" s="14" customFormat="1" ht="15.75" customHeight="1" x14ac:dyDescent="0.2">
      <c r="A31" s="35" t="s">
        <v>12</v>
      </c>
      <c r="B31" s="40" t="s">
        <v>45</v>
      </c>
      <c r="C31" s="36">
        <f t="shared" si="6"/>
        <v>26.3</v>
      </c>
      <c r="D31" s="36">
        <f>D32</f>
        <v>26.3</v>
      </c>
      <c r="E31" s="36">
        <f t="shared" ref="E31:F31" si="11">E32</f>
        <v>0</v>
      </c>
      <c r="F31" s="36">
        <f t="shared" si="11"/>
        <v>0</v>
      </c>
      <c r="G31"/>
      <c r="H31"/>
      <c r="I31"/>
    </row>
    <row r="32" spans="1:9" ht="15" customHeight="1" x14ac:dyDescent="0.2">
      <c r="A32" s="35" t="s">
        <v>46</v>
      </c>
      <c r="B32" s="39" t="s">
        <v>11</v>
      </c>
      <c r="C32" s="36">
        <f t="shared" si="6"/>
        <v>26.3</v>
      </c>
      <c r="D32" s="36">
        <f>D33</f>
        <v>26.3</v>
      </c>
      <c r="E32" s="36">
        <f t="shared" ref="E32:F32" si="12">E33</f>
        <v>0</v>
      </c>
      <c r="F32" s="36">
        <f t="shared" si="12"/>
        <v>0</v>
      </c>
    </row>
    <row r="33" spans="1:9" ht="28.5" customHeight="1" x14ac:dyDescent="0.25">
      <c r="A33" s="65" t="s">
        <v>47</v>
      </c>
      <c r="B33" s="33" t="s">
        <v>48</v>
      </c>
      <c r="C33" s="30">
        <f t="shared" si="6"/>
        <v>26.3</v>
      </c>
      <c r="D33" s="30">
        <v>26.3</v>
      </c>
      <c r="E33" s="46"/>
      <c r="F33" s="31"/>
      <c r="G33" s="71"/>
    </row>
    <row r="34" spans="1:9" ht="12.75" customHeight="1" x14ac:dyDescent="0.2">
      <c r="A34" s="35" t="s">
        <v>13</v>
      </c>
      <c r="B34" s="40" t="s">
        <v>49</v>
      </c>
      <c r="C34" s="36">
        <f t="shared" si="6"/>
        <v>22.4</v>
      </c>
      <c r="D34" s="4">
        <f>D35</f>
        <v>22.4</v>
      </c>
      <c r="E34" s="4">
        <f t="shared" ref="E34:F34" si="13">E35</f>
        <v>0</v>
      </c>
      <c r="F34" s="4">
        <f t="shared" si="13"/>
        <v>0</v>
      </c>
    </row>
    <row r="35" spans="1:9" ht="16.5" customHeight="1" x14ac:dyDescent="0.25">
      <c r="A35" s="68" t="s">
        <v>50</v>
      </c>
      <c r="B35" s="63" t="s">
        <v>53</v>
      </c>
      <c r="C35" s="30">
        <f t="shared" si="6"/>
        <v>22.4</v>
      </c>
      <c r="D35" s="66">
        <f>D36+D37</f>
        <v>22.4</v>
      </c>
      <c r="E35" s="66">
        <f t="shared" ref="E35:F35" si="14">E36+E37</f>
        <v>0</v>
      </c>
      <c r="F35" s="66">
        <f t="shared" si="14"/>
        <v>0</v>
      </c>
      <c r="G35" s="71"/>
    </row>
    <row r="36" spans="1:9" ht="17.25" customHeight="1" x14ac:dyDescent="0.25">
      <c r="A36" s="60" t="s">
        <v>52</v>
      </c>
      <c r="B36" s="33" t="s">
        <v>51</v>
      </c>
      <c r="C36" s="30">
        <f t="shared" si="6"/>
        <v>5.5</v>
      </c>
      <c r="D36" s="30">
        <v>5.5</v>
      </c>
      <c r="E36" s="30"/>
      <c r="F36" s="30"/>
    </row>
    <row r="37" spans="1:9" ht="16.5" customHeight="1" x14ac:dyDescent="0.25">
      <c r="A37" s="60" t="s">
        <v>54</v>
      </c>
      <c r="B37" s="33" t="s">
        <v>55</v>
      </c>
      <c r="C37" s="30">
        <f t="shared" si="6"/>
        <v>16.899999999999999</v>
      </c>
      <c r="D37" s="30">
        <v>16.899999999999999</v>
      </c>
      <c r="E37" s="30"/>
      <c r="F37" s="30"/>
      <c r="G37" s="8"/>
      <c r="H37" s="8"/>
      <c r="I37" s="8"/>
    </row>
    <row r="38" spans="1:9" s="8" customFormat="1" ht="20.100000000000001" customHeight="1" x14ac:dyDescent="0.2">
      <c r="A38" s="35" t="s">
        <v>18</v>
      </c>
      <c r="B38" s="40" t="s">
        <v>56</v>
      </c>
      <c r="C38" s="36">
        <f t="shared" si="6"/>
        <v>29.5</v>
      </c>
      <c r="D38" s="36">
        <f>D39</f>
        <v>29.5</v>
      </c>
      <c r="E38" s="36">
        <f t="shared" ref="E38:F38" si="15">E39</f>
        <v>0</v>
      </c>
      <c r="F38" s="36">
        <f t="shared" si="15"/>
        <v>0</v>
      </c>
      <c r="G38"/>
      <c r="H38"/>
      <c r="I38"/>
    </row>
    <row r="39" spans="1:9" ht="15" customHeight="1" x14ac:dyDescent="0.25">
      <c r="A39" s="79" t="s">
        <v>57</v>
      </c>
      <c r="B39" s="63" t="s">
        <v>53</v>
      </c>
      <c r="C39" s="30">
        <f t="shared" si="6"/>
        <v>29.5</v>
      </c>
      <c r="D39" s="74">
        <f>SUM(D40:D55)</f>
        <v>29.5</v>
      </c>
      <c r="E39" s="74">
        <f t="shared" ref="E39:F39" si="16">SUM(E40:E55)</f>
        <v>0</v>
      </c>
      <c r="F39" s="74">
        <f t="shared" si="16"/>
        <v>0</v>
      </c>
      <c r="G39" s="71"/>
    </row>
    <row r="40" spans="1:9" ht="18" customHeight="1" x14ac:dyDescent="0.25">
      <c r="A40" s="78" t="s">
        <v>58</v>
      </c>
      <c r="B40" s="34" t="s">
        <v>60</v>
      </c>
      <c r="C40" s="74">
        <f t="shared" si="6"/>
        <v>4.2</v>
      </c>
      <c r="D40" s="74">
        <v>4.2</v>
      </c>
      <c r="E40" s="74"/>
      <c r="F40" s="74"/>
    </row>
    <row r="41" spans="1:9" ht="18.75" customHeight="1" x14ac:dyDescent="0.25">
      <c r="A41" s="78" t="s">
        <v>59</v>
      </c>
      <c r="B41" s="44" t="s">
        <v>61</v>
      </c>
      <c r="C41" s="74">
        <f t="shared" si="6"/>
        <v>1.1000000000000001</v>
      </c>
      <c r="D41" s="72">
        <v>1.1000000000000001</v>
      </c>
      <c r="E41" s="48"/>
      <c r="F41" s="37"/>
    </row>
    <row r="42" spans="1:9" ht="15.75" customHeight="1" x14ac:dyDescent="0.25">
      <c r="A42" s="88" t="s">
        <v>62</v>
      </c>
      <c r="B42" s="77" t="s">
        <v>69</v>
      </c>
      <c r="C42" s="30">
        <f t="shared" si="6"/>
        <v>3.2</v>
      </c>
      <c r="D42" s="66">
        <v>3.2</v>
      </c>
      <c r="E42" s="47"/>
      <c r="F42" s="75"/>
    </row>
    <row r="43" spans="1:9" ht="30" customHeight="1" x14ac:dyDescent="0.25">
      <c r="A43" s="86" t="s">
        <v>63</v>
      </c>
      <c r="B43" s="33" t="s">
        <v>70</v>
      </c>
      <c r="C43" s="74">
        <f t="shared" si="6"/>
        <v>0.9</v>
      </c>
      <c r="D43" s="30">
        <v>0.9</v>
      </c>
      <c r="E43" s="54"/>
      <c r="F43" s="31"/>
    </row>
    <row r="44" spans="1:9" ht="28.5" customHeight="1" x14ac:dyDescent="0.25">
      <c r="A44" s="78" t="s">
        <v>64</v>
      </c>
      <c r="B44" s="33" t="s">
        <v>71</v>
      </c>
      <c r="C44" s="74">
        <f t="shared" si="6"/>
        <v>0.6</v>
      </c>
      <c r="D44" s="30">
        <v>0.6</v>
      </c>
      <c r="E44" s="46"/>
      <c r="F44" s="31"/>
    </row>
    <row r="45" spans="1:9" ht="15.75" customHeight="1" x14ac:dyDescent="0.25">
      <c r="A45" s="78" t="s">
        <v>65</v>
      </c>
      <c r="B45" s="33" t="s">
        <v>72</v>
      </c>
      <c r="C45" s="74">
        <f t="shared" si="6"/>
        <v>1.2</v>
      </c>
      <c r="D45" s="30">
        <v>1.2</v>
      </c>
      <c r="E45" s="46"/>
      <c r="F45" s="31"/>
    </row>
    <row r="46" spans="1:9" ht="20.100000000000001" customHeight="1" x14ac:dyDescent="0.25">
      <c r="A46" s="78" t="s">
        <v>66</v>
      </c>
      <c r="B46" s="33" t="s">
        <v>73</v>
      </c>
      <c r="C46" s="30">
        <f t="shared" si="6"/>
        <v>3.3</v>
      </c>
      <c r="D46" s="30">
        <v>3.3</v>
      </c>
      <c r="E46" s="46"/>
      <c r="F46" s="31"/>
    </row>
    <row r="47" spans="1:9" ht="17.25" customHeight="1" x14ac:dyDescent="0.25">
      <c r="A47" s="78" t="s">
        <v>67</v>
      </c>
      <c r="B47" s="33" t="s">
        <v>74</v>
      </c>
      <c r="C47" s="30">
        <f t="shared" si="6"/>
        <v>4.4000000000000004</v>
      </c>
      <c r="D47" s="74">
        <v>4.4000000000000004</v>
      </c>
      <c r="E47" s="52"/>
      <c r="F47" s="31"/>
    </row>
    <row r="48" spans="1:9" ht="20.100000000000001" customHeight="1" x14ac:dyDescent="0.25">
      <c r="A48" s="78" t="s">
        <v>68</v>
      </c>
      <c r="B48" s="33" t="s">
        <v>100</v>
      </c>
      <c r="C48" s="30">
        <f t="shared" si="6"/>
        <v>0.2</v>
      </c>
      <c r="D48" s="74">
        <v>0.2</v>
      </c>
      <c r="E48" s="52"/>
      <c r="F48" s="73"/>
      <c r="I48" s="22"/>
    </row>
    <row r="49" spans="1:9" s="22" customFormat="1" ht="15" customHeight="1" x14ac:dyDescent="0.25">
      <c r="A49" s="78" t="s">
        <v>77</v>
      </c>
      <c r="B49" s="33" t="s">
        <v>75</v>
      </c>
      <c r="C49" s="30">
        <f t="shared" si="6"/>
        <v>3.4</v>
      </c>
      <c r="D49" s="74">
        <v>3.4</v>
      </c>
      <c r="E49" s="53"/>
      <c r="F49" s="76"/>
    </row>
    <row r="50" spans="1:9" s="22" customFormat="1" ht="16.5" customHeight="1" x14ac:dyDescent="0.25">
      <c r="A50" s="78" t="s">
        <v>78</v>
      </c>
      <c r="B50" s="33" t="s">
        <v>76</v>
      </c>
      <c r="C50" s="30">
        <f t="shared" si="6"/>
        <v>3.2</v>
      </c>
      <c r="D50" s="30">
        <v>3.2</v>
      </c>
      <c r="E50" s="48"/>
      <c r="F50" s="37"/>
    </row>
    <row r="51" spans="1:9" s="22" customFormat="1" ht="15" customHeight="1" x14ac:dyDescent="0.25">
      <c r="A51" s="78" t="s">
        <v>79</v>
      </c>
      <c r="B51" s="44" t="s">
        <v>80</v>
      </c>
      <c r="C51" s="30">
        <f t="shared" si="6"/>
        <v>2.5</v>
      </c>
      <c r="D51" s="30">
        <v>2.5</v>
      </c>
      <c r="E51" s="47"/>
      <c r="F51" s="4"/>
    </row>
    <row r="52" spans="1:9" s="22" customFormat="1" ht="15" customHeight="1" x14ac:dyDescent="0.25">
      <c r="A52" s="78" t="s">
        <v>96</v>
      </c>
      <c r="B52" s="33" t="s">
        <v>81</v>
      </c>
      <c r="C52" s="30">
        <f t="shared" si="6"/>
        <v>0.6</v>
      </c>
      <c r="D52" s="30">
        <v>0.6</v>
      </c>
      <c r="E52" s="51"/>
      <c r="F52" s="4"/>
    </row>
    <row r="53" spans="1:9" s="22" customFormat="1" ht="15" customHeight="1" x14ac:dyDescent="0.25">
      <c r="A53" s="78" t="s">
        <v>97</v>
      </c>
      <c r="B53" s="33" t="s">
        <v>99</v>
      </c>
      <c r="C53" s="30">
        <f t="shared" si="6"/>
        <v>0.3</v>
      </c>
      <c r="D53" s="30">
        <v>0.3</v>
      </c>
      <c r="E53" s="51"/>
      <c r="F53" s="4"/>
    </row>
    <row r="54" spans="1:9" s="22" customFormat="1" ht="18" customHeight="1" x14ac:dyDescent="0.25">
      <c r="A54" s="78" t="s">
        <v>98</v>
      </c>
      <c r="B54" s="33" t="s">
        <v>102</v>
      </c>
      <c r="C54" s="30">
        <f t="shared" si="6"/>
        <v>0.3</v>
      </c>
      <c r="D54" s="30">
        <v>0.3</v>
      </c>
      <c r="E54" s="51"/>
      <c r="F54" s="4"/>
    </row>
    <row r="55" spans="1:9" s="22" customFormat="1" ht="15" customHeight="1" x14ac:dyDescent="0.25">
      <c r="A55" s="78" t="s">
        <v>101</v>
      </c>
      <c r="B55" s="33" t="s">
        <v>103</v>
      </c>
      <c r="C55" s="30">
        <f t="shared" si="6"/>
        <v>0.1</v>
      </c>
      <c r="D55" s="30">
        <v>0.1</v>
      </c>
      <c r="E55" s="51"/>
      <c r="F55" s="4"/>
    </row>
    <row r="56" spans="1:9" s="22" customFormat="1" ht="16.5" customHeight="1" x14ac:dyDescent="0.2">
      <c r="A56" s="35" t="s">
        <v>82</v>
      </c>
      <c r="B56" s="40" t="s">
        <v>83</v>
      </c>
      <c r="C56" s="36">
        <f t="shared" si="6"/>
        <v>22.6</v>
      </c>
      <c r="D56" s="36">
        <f>D57</f>
        <v>22.6</v>
      </c>
      <c r="E56" s="36">
        <f t="shared" ref="E56:F56" si="17">E57</f>
        <v>0</v>
      </c>
      <c r="F56" s="36">
        <f t="shared" si="17"/>
        <v>0</v>
      </c>
    </row>
    <row r="57" spans="1:9" s="22" customFormat="1" ht="15" customHeight="1" x14ac:dyDescent="0.25">
      <c r="A57" s="68" t="s">
        <v>84</v>
      </c>
      <c r="B57" s="63" t="s">
        <v>53</v>
      </c>
      <c r="C57" s="30">
        <f t="shared" si="6"/>
        <v>22.6</v>
      </c>
      <c r="D57" s="30">
        <f>D58+D59</f>
        <v>22.6</v>
      </c>
      <c r="E57" s="30">
        <f t="shared" ref="E57:F57" si="18">E58+E59</f>
        <v>0</v>
      </c>
      <c r="F57" s="30">
        <f t="shared" si="18"/>
        <v>0</v>
      </c>
      <c r="G57" s="85"/>
    </row>
    <row r="58" spans="1:9" s="22" customFormat="1" ht="15" customHeight="1" x14ac:dyDescent="0.25">
      <c r="A58" s="60" t="s">
        <v>85</v>
      </c>
      <c r="B58" s="77" t="s">
        <v>87</v>
      </c>
      <c r="C58" s="30">
        <f t="shared" si="6"/>
        <v>5.5</v>
      </c>
      <c r="D58" s="30">
        <v>5.5</v>
      </c>
      <c r="E58" s="47"/>
      <c r="F58" s="3"/>
      <c r="G58" s="85"/>
    </row>
    <row r="59" spans="1:9" s="22" customFormat="1" ht="17.25" customHeight="1" x14ac:dyDescent="0.25">
      <c r="A59" s="60" t="s">
        <v>86</v>
      </c>
      <c r="B59" s="33" t="s">
        <v>88</v>
      </c>
      <c r="C59" s="30">
        <f t="shared" si="6"/>
        <v>17.100000000000001</v>
      </c>
      <c r="D59" s="30">
        <v>17.100000000000001</v>
      </c>
      <c r="E59" s="46"/>
      <c r="F59" s="30"/>
      <c r="G59" s="85"/>
    </row>
    <row r="60" spans="1:9" ht="28.5" customHeight="1" x14ac:dyDescent="0.2">
      <c r="A60" s="64" t="s">
        <v>89</v>
      </c>
      <c r="B60" s="40" t="s">
        <v>90</v>
      </c>
      <c r="C60" s="36">
        <f t="shared" si="6"/>
        <v>1</v>
      </c>
      <c r="D60" s="36">
        <f>D61</f>
        <v>0</v>
      </c>
      <c r="E60" s="36">
        <f t="shared" ref="E60:F60" si="19">E61</f>
        <v>0</v>
      </c>
      <c r="F60" s="36">
        <f t="shared" si="19"/>
        <v>1</v>
      </c>
      <c r="G60" s="85"/>
      <c r="H60" s="22"/>
      <c r="I60" s="22"/>
    </row>
    <row r="61" spans="1:9" ht="14.25" x14ac:dyDescent="0.2">
      <c r="A61" s="35" t="s">
        <v>91</v>
      </c>
      <c r="B61" s="39" t="s">
        <v>11</v>
      </c>
      <c r="C61" s="36">
        <f t="shared" si="6"/>
        <v>1</v>
      </c>
      <c r="D61" s="36">
        <f>D62</f>
        <v>0</v>
      </c>
      <c r="E61" s="36">
        <f t="shared" ref="E61:F61" si="20">E62</f>
        <v>0</v>
      </c>
      <c r="F61" s="36">
        <f t="shared" si="20"/>
        <v>1</v>
      </c>
      <c r="G61" s="85"/>
      <c r="H61" s="22"/>
      <c r="I61" s="22"/>
    </row>
    <row r="62" spans="1:9" ht="30" x14ac:dyDescent="0.25">
      <c r="A62" s="65" t="s">
        <v>92</v>
      </c>
      <c r="B62" s="44" t="s">
        <v>104</v>
      </c>
      <c r="C62" s="30">
        <f t="shared" si="6"/>
        <v>1</v>
      </c>
      <c r="D62" s="30"/>
      <c r="E62" s="46"/>
      <c r="F62" s="30">
        <v>1</v>
      </c>
      <c r="G62" s="85"/>
      <c r="H62" s="22"/>
    </row>
    <row r="63" spans="1:9" ht="14.25" x14ac:dyDescent="0.2">
      <c r="A63" s="15"/>
      <c r="B63" s="38" t="s">
        <v>7</v>
      </c>
      <c r="C63" s="36">
        <f t="shared" si="6"/>
        <v>1992.1</v>
      </c>
      <c r="D63" s="36">
        <f>D13+D18+D22+D27+D31+D34+D38+D56+D60</f>
        <v>271.3</v>
      </c>
      <c r="E63" s="36">
        <f>E13+E18+E22+E27+E31+E34+E38+E56+E60</f>
        <v>0</v>
      </c>
      <c r="F63" s="36">
        <f>F13+F18+F22+F27+F31+F34+F38+F56+F60</f>
        <v>1720.8</v>
      </c>
      <c r="G63" s="22"/>
      <c r="H63" s="22"/>
    </row>
    <row r="64" spans="1:9" x14ac:dyDescent="0.2">
      <c r="A64" s="19"/>
      <c r="B64" s="82"/>
      <c r="C64" s="83"/>
      <c r="D64" s="83"/>
      <c r="E64" s="83"/>
      <c r="F64" s="21"/>
      <c r="G64" s="17"/>
    </row>
    <row r="65" spans="1:10" x14ac:dyDescent="0.2">
      <c r="A65" s="19"/>
      <c r="B65" s="20"/>
      <c r="C65" s="11"/>
      <c r="D65" s="11"/>
      <c r="E65" s="11"/>
      <c r="F65" s="21"/>
      <c r="G65" s="17"/>
    </row>
    <row r="66" spans="1:10" x14ac:dyDescent="0.2">
      <c r="A66" s="19"/>
      <c r="B66" s="84"/>
      <c r="C66" s="16"/>
      <c r="D66" s="16"/>
      <c r="E66" s="16"/>
      <c r="F66" s="16"/>
      <c r="G66" s="17"/>
      <c r="H66" s="17"/>
    </row>
    <row r="67" spans="1:10" x14ac:dyDescent="0.2">
      <c r="A67" s="19"/>
      <c r="B67" s="84"/>
      <c r="C67" s="16"/>
      <c r="D67" s="16"/>
      <c r="E67" s="16"/>
      <c r="F67" s="16"/>
      <c r="G67" s="17"/>
      <c r="H67" s="17"/>
    </row>
    <row r="68" spans="1:10" x14ac:dyDescent="0.2">
      <c r="A68" s="19"/>
      <c r="B68" s="84"/>
      <c r="C68" s="16"/>
      <c r="D68" s="16"/>
      <c r="E68" s="16"/>
      <c r="F68" s="16"/>
      <c r="G68" s="17"/>
      <c r="H68" s="17"/>
    </row>
    <row r="69" spans="1:10" x14ac:dyDescent="0.2">
      <c r="A69" s="12"/>
      <c r="B69" s="84"/>
      <c r="C69" s="16"/>
      <c r="D69" s="16"/>
      <c r="E69" s="16"/>
      <c r="F69" s="16"/>
      <c r="G69" s="17"/>
      <c r="H69" s="17"/>
    </row>
    <row r="70" spans="1:10" ht="16.5" customHeight="1" x14ac:dyDescent="0.2">
      <c r="A70" s="12"/>
      <c r="B70" s="84"/>
      <c r="C70" s="16"/>
      <c r="D70" s="16"/>
      <c r="E70" s="16"/>
      <c r="F70" s="16"/>
      <c r="G70" s="17"/>
      <c r="H70" s="17"/>
    </row>
    <row r="71" spans="1:10" ht="15.75" customHeight="1" x14ac:dyDescent="0.2">
      <c r="A71" s="12"/>
      <c r="B71" s="84"/>
      <c r="C71" s="16"/>
      <c r="D71" s="16"/>
      <c r="E71" s="16"/>
      <c r="F71" s="16"/>
      <c r="G71" s="17"/>
      <c r="H71" s="17"/>
    </row>
    <row r="72" spans="1:10" ht="17.25" customHeight="1" x14ac:dyDescent="0.2">
      <c r="A72" s="12"/>
      <c r="B72" s="7"/>
      <c r="C72" s="16"/>
      <c r="D72" s="16"/>
      <c r="E72" s="16"/>
      <c r="F72" s="16"/>
      <c r="G72" s="17"/>
      <c r="H72" s="17"/>
    </row>
    <row r="73" spans="1:10" x14ac:dyDescent="0.2">
      <c r="A73" s="12"/>
      <c r="B73" s="7"/>
      <c r="C73" s="16"/>
      <c r="D73" s="16"/>
      <c r="E73" s="16"/>
      <c r="F73" s="6"/>
      <c r="G73" s="17"/>
      <c r="H73" s="17"/>
    </row>
    <row r="74" spans="1:10" x14ac:dyDescent="0.2">
      <c r="A74" s="12"/>
      <c r="B74" s="7"/>
      <c r="C74" s="16"/>
      <c r="D74" s="16"/>
      <c r="E74" s="16"/>
      <c r="F74" s="6"/>
      <c r="G74" s="17"/>
      <c r="H74" s="17"/>
    </row>
    <row r="75" spans="1:10" x14ac:dyDescent="0.2">
      <c r="A75" s="12"/>
      <c r="B75" s="7"/>
      <c r="C75" s="16"/>
      <c r="D75" s="16"/>
      <c r="E75" s="16"/>
      <c r="F75" s="6"/>
      <c r="G75" s="17"/>
    </row>
    <row r="76" spans="1:10" x14ac:dyDescent="0.2">
      <c r="A76" s="12"/>
      <c r="B76" s="7"/>
      <c r="C76" s="16"/>
      <c r="D76" s="16"/>
      <c r="E76" s="16"/>
      <c r="F76" s="16"/>
      <c r="G76" s="17"/>
    </row>
    <row r="77" spans="1:10" x14ac:dyDescent="0.2">
      <c r="A77" s="12"/>
      <c r="B77" s="7"/>
      <c r="C77" s="16"/>
      <c r="D77" s="16"/>
      <c r="E77" s="16"/>
      <c r="F77" s="6"/>
      <c r="G77" s="17"/>
    </row>
    <row r="78" spans="1:10" x14ac:dyDescent="0.2">
      <c r="A78" s="12"/>
      <c r="B78" s="7"/>
      <c r="C78" s="16"/>
      <c r="D78" s="16"/>
      <c r="E78" s="16"/>
      <c r="F78" s="6"/>
      <c r="G78" s="17"/>
      <c r="J78" s="17"/>
    </row>
    <row r="79" spans="1:10" s="17" customFormat="1" x14ac:dyDescent="0.2">
      <c r="A79" s="12"/>
      <c r="B79" s="7"/>
      <c r="C79" s="16"/>
      <c r="D79" s="16"/>
      <c r="E79" s="16"/>
      <c r="F79" s="6"/>
      <c r="H79"/>
      <c r="I79"/>
    </row>
    <row r="80" spans="1:10" s="17" customFormat="1" x14ac:dyDescent="0.2">
      <c r="A80" s="12"/>
      <c r="B80" s="7"/>
      <c r="C80" s="16"/>
      <c r="D80" s="16"/>
      <c r="E80" s="16"/>
      <c r="F80" s="16"/>
      <c r="H80"/>
    </row>
    <row r="81" spans="1:8" s="17" customFormat="1" x14ac:dyDescent="0.2">
      <c r="A81" s="12"/>
      <c r="B81" s="7"/>
      <c r="C81" s="16"/>
      <c r="D81" s="16"/>
      <c r="E81" s="16"/>
      <c r="F81" s="16"/>
      <c r="H81"/>
    </row>
    <row r="82" spans="1:8" s="17" customFormat="1" x14ac:dyDescent="0.2">
      <c r="A82" s="12"/>
      <c r="B82" s="7"/>
      <c r="C82" s="16"/>
      <c r="D82" s="16"/>
      <c r="E82" s="16"/>
      <c r="F82" s="16"/>
    </row>
    <row r="83" spans="1:8" s="17" customFormat="1" x14ac:dyDescent="0.2">
      <c r="A83" s="12"/>
      <c r="B83" s="7"/>
      <c r="C83" s="16"/>
      <c r="D83" s="16"/>
      <c r="E83" s="16"/>
      <c r="F83" s="16"/>
    </row>
    <row r="84" spans="1:8" s="17" customFormat="1" x14ac:dyDescent="0.2">
      <c r="A84" s="12"/>
      <c r="B84" s="7"/>
      <c r="C84" s="16"/>
      <c r="D84" s="16"/>
      <c r="E84" s="16"/>
      <c r="F84" s="16"/>
    </row>
    <row r="85" spans="1:8" s="17" customFormat="1" x14ac:dyDescent="0.2">
      <c r="A85" s="12"/>
      <c r="B85" s="7"/>
      <c r="C85" s="16"/>
      <c r="D85" s="16"/>
      <c r="E85" s="16"/>
      <c r="F85" s="16"/>
    </row>
    <row r="86" spans="1:8" s="17" customFormat="1" x14ac:dyDescent="0.2">
      <c r="A86" s="12"/>
      <c r="B86" s="7"/>
      <c r="C86" s="16"/>
      <c r="D86" s="16"/>
      <c r="E86" s="16"/>
      <c r="F86" s="16"/>
    </row>
    <row r="87" spans="1:8" s="17" customFormat="1" x14ac:dyDescent="0.2">
      <c r="A87" s="12"/>
      <c r="B87" s="7"/>
      <c r="C87" s="16"/>
      <c r="D87" s="16"/>
      <c r="E87" s="16"/>
      <c r="F87" s="16"/>
    </row>
    <row r="88" spans="1:8" s="17" customFormat="1" x14ac:dyDescent="0.2">
      <c r="A88" s="12"/>
      <c r="B88" s="7"/>
      <c r="C88" s="16"/>
      <c r="D88" s="16"/>
      <c r="E88" s="16"/>
      <c r="F88" s="16"/>
    </row>
    <row r="89" spans="1:8" s="17" customFormat="1" x14ac:dyDescent="0.2">
      <c r="A89" s="12"/>
      <c r="B89" s="7"/>
      <c r="C89" s="16"/>
      <c r="D89" s="16"/>
      <c r="E89" s="16"/>
      <c r="F89" s="16"/>
    </row>
    <row r="90" spans="1:8" s="17" customFormat="1" x14ac:dyDescent="0.2">
      <c r="A90" s="12"/>
      <c r="B90" s="7"/>
      <c r="C90" s="16"/>
      <c r="D90" s="16"/>
      <c r="E90" s="16"/>
      <c r="F90" s="16"/>
    </row>
    <row r="91" spans="1:8" s="17" customFormat="1" x14ac:dyDescent="0.2">
      <c r="A91" s="18"/>
    </row>
    <row r="92" spans="1:8" s="17" customFormat="1" x14ac:dyDescent="0.2">
      <c r="A92" s="18"/>
    </row>
    <row r="93" spans="1:8" s="17" customFormat="1" x14ac:dyDescent="0.2">
      <c r="A93" s="12"/>
      <c r="B93" s="7"/>
      <c r="C93" s="16"/>
      <c r="D93" s="16"/>
      <c r="E93" s="16"/>
      <c r="F93" s="16"/>
    </row>
    <row r="94" spans="1:8" s="17" customFormat="1" x14ac:dyDescent="0.2">
      <c r="A94" s="12"/>
      <c r="B94" s="7"/>
      <c r="C94" s="16"/>
      <c r="D94" s="16"/>
      <c r="E94" s="16"/>
      <c r="F94" s="16"/>
    </row>
    <row r="95" spans="1:8" s="17" customFormat="1" x14ac:dyDescent="0.2">
      <c r="A95" s="12"/>
      <c r="B95" s="7"/>
      <c r="C95" s="16"/>
      <c r="D95" s="16"/>
      <c r="E95" s="16"/>
      <c r="F95" s="16"/>
    </row>
    <row r="96" spans="1:8" s="17" customFormat="1" x14ac:dyDescent="0.2">
      <c r="A96" s="12"/>
      <c r="B96" s="7"/>
      <c r="C96" s="16"/>
      <c r="D96" s="16"/>
      <c r="E96" s="16"/>
      <c r="F96" s="16"/>
    </row>
    <row r="97" spans="1:10" s="17" customFormat="1" x14ac:dyDescent="0.2">
      <c r="A97" s="18"/>
    </row>
    <row r="98" spans="1:10" s="17" customFormat="1" x14ac:dyDescent="0.2">
      <c r="A98" s="18"/>
    </row>
    <row r="99" spans="1:10" s="17" customFormat="1" x14ac:dyDescent="0.2">
      <c r="A99" s="12"/>
      <c r="B99" s="5"/>
      <c r="C99" s="16"/>
      <c r="D99" s="16"/>
      <c r="E99" s="16"/>
      <c r="F99" s="6"/>
    </row>
    <row r="100" spans="1:10" s="17" customFormat="1" x14ac:dyDescent="0.2">
      <c r="A100" s="12"/>
      <c r="B100" s="5"/>
      <c r="C100" s="16"/>
      <c r="D100" s="16"/>
      <c r="E100" s="16"/>
      <c r="F100" s="6"/>
    </row>
    <row r="101" spans="1:10" s="17" customFormat="1" x14ac:dyDescent="0.2">
      <c r="A101" s="12"/>
      <c r="B101" s="5"/>
      <c r="C101" s="16"/>
      <c r="D101" s="16"/>
      <c r="E101" s="16"/>
      <c r="F101" s="6"/>
    </row>
    <row r="102" spans="1:10" s="17" customFormat="1" x14ac:dyDescent="0.2">
      <c r="A102" s="12"/>
      <c r="B102" s="5"/>
      <c r="C102" s="16"/>
      <c r="D102" s="16"/>
      <c r="E102" s="16"/>
      <c r="F102" s="6"/>
    </row>
    <row r="103" spans="1:10" s="17" customFormat="1" x14ac:dyDescent="0.2">
      <c r="A103" s="18"/>
      <c r="J103"/>
    </row>
    <row r="104" spans="1:10" x14ac:dyDescent="0.2">
      <c r="A104" s="18"/>
      <c r="B104" s="17"/>
      <c r="C104" s="17"/>
      <c r="D104" s="17"/>
      <c r="E104" s="17"/>
      <c r="F104" s="17"/>
      <c r="G104" s="17"/>
      <c r="H104" s="17"/>
      <c r="I104" s="17"/>
    </row>
    <row r="105" spans="1:10" x14ac:dyDescent="0.2">
      <c r="A105" s="12"/>
      <c r="B105" s="7"/>
      <c r="C105" s="16"/>
      <c r="D105" s="16"/>
      <c r="E105" s="16"/>
      <c r="F105" s="16"/>
      <c r="G105" s="17"/>
      <c r="H105" s="17"/>
    </row>
    <row r="106" spans="1:10" x14ac:dyDescent="0.2">
      <c r="A106" s="12"/>
      <c r="B106" s="7"/>
      <c r="C106" s="16"/>
      <c r="D106" s="16"/>
      <c r="E106" s="16"/>
      <c r="F106" s="16"/>
      <c r="G106" s="17"/>
      <c r="H106" s="17"/>
    </row>
    <row r="107" spans="1:10" x14ac:dyDescent="0.2">
      <c r="A107" s="12"/>
      <c r="B107" s="7"/>
      <c r="C107" s="16"/>
      <c r="D107" s="16"/>
      <c r="E107" s="16"/>
      <c r="F107" s="16"/>
      <c r="G107" s="17"/>
    </row>
    <row r="108" spans="1:10" x14ac:dyDescent="0.2">
      <c r="A108" s="12"/>
      <c r="B108" s="7"/>
      <c r="C108" s="16"/>
      <c r="D108" s="16"/>
      <c r="E108" s="16"/>
      <c r="F108" s="16"/>
      <c r="G108" s="17"/>
    </row>
    <row r="109" spans="1:10" x14ac:dyDescent="0.2">
      <c r="A109" s="18"/>
      <c r="B109" s="17"/>
      <c r="C109" s="17"/>
      <c r="D109" s="17"/>
      <c r="E109" s="17"/>
      <c r="F109" s="17"/>
      <c r="G109" s="17"/>
    </row>
    <row r="110" spans="1:10" x14ac:dyDescent="0.2">
      <c r="A110" s="12"/>
      <c r="B110" s="7"/>
      <c r="C110" s="16"/>
      <c r="D110" s="16"/>
      <c r="E110" s="16"/>
      <c r="F110" s="6"/>
      <c r="G110" s="17"/>
    </row>
    <row r="111" spans="1:10" x14ac:dyDescent="0.2">
      <c r="A111" s="18"/>
      <c r="B111" s="17"/>
      <c r="C111" s="17"/>
      <c r="D111" s="17"/>
      <c r="E111" s="17"/>
      <c r="F111" s="17"/>
    </row>
    <row r="112" spans="1:10" x14ac:dyDescent="0.2">
      <c r="A112" s="18"/>
      <c r="B112" s="17"/>
      <c r="C112" s="17"/>
      <c r="D112" s="17"/>
      <c r="E112" s="17"/>
      <c r="F112" s="17"/>
    </row>
    <row r="113" spans="1:6" x14ac:dyDescent="0.2">
      <c r="A113" s="18"/>
      <c r="B113" s="17"/>
      <c r="C113" s="17"/>
      <c r="D113" s="17"/>
      <c r="E113" s="17"/>
      <c r="F113" s="17"/>
    </row>
    <row r="114" spans="1:6" x14ac:dyDescent="0.2">
      <c r="A114" s="18"/>
      <c r="B114" s="17"/>
      <c r="C114" s="17"/>
      <c r="D114" s="17"/>
      <c r="E114" s="17"/>
      <c r="F114" s="17"/>
    </row>
    <row r="115" spans="1:6" x14ac:dyDescent="0.2">
      <c r="A115" s="18"/>
      <c r="B115" s="17"/>
      <c r="C115" s="17"/>
      <c r="D115" s="17"/>
      <c r="E115" s="17"/>
      <c r="F115" s="17"/>
    </row>
    <row r="116" spans="1:6" x14ac:dyDescent="0.2">
      <c r="A116" s="18"/>
      <c r="B116" s="17"/>
      <c r="C116" s="17"/>
      <c r="D116" s="17"/>
      <c r="E116" s="17"/>
      <c r="F116" s="17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likučiai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2020-02-10T14:38:40Z</cp:lastPrinted>
  <dcterms:created xsi:type="dcterms:W3CDTF">2008-11-06T09:20:58Z</dcterms:created>
  <dcterms:modified xsi:type="dcterms:W3CDTF">2020-02-11T11:56:37Z</dcterms:modified>
</cp:coreProperties>
</file>