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8800" windowHeight="11625"/>
  </bookViews>
  <sheets>
    <sheet name="deleguotos" sheetId="1" r:id="rId1"/>
  </sheets>
  <calcPr calcId="145621"/>
</workbook>
</file>

<file path=xl/calcChain.xml><?xml version="1.0" encoding="utf-8"?>
<calcChain xmlns="http://schemas.openxmlformats.org/spreadsheetml/2006/main">
  <c r="C48" i="1" l="1"/>
  <c r="D58" i="1"/>
  <c r="E58" i="1"/>
  <c r="C57" i="1"/>
  <c r="C56" i="1"/>
  <c r="C47" i="1"/>
  <c r="C52" i="1"/>
  <c r="C46" i="1"/>
  <c r="C45" i="1"/>
  <c r="C44" i="1"/>
  <c r="D41" i="1"/>
  <c r="E41" i="1"/>
  <c r="C40" i="1"/>
  <c r="C38" i="1"/>
  <c r="C39" i="1"/>
  <c r="D25" i="1"/>
  <c r="E25" i="1"/>
  <c r="C17" i="1"/>
  <c r="C58" i="1" l="1"/>
  <c r="C41" i="1"/>
  <c r="C28" i="1"/>
  <c r="D49" i="1" l="1"/>
  <c r="D53" i="1" s="1"/>
  <c r="E49" i="1"/>
  <c r="E53" i="1" s="1"/>
  <c r="E59" i="1" s="1"/>
  <c r="C49" i="1"/>
  <c r="C53" i="1" s="1"/>
  <c r="C29" i="1"/>
  <c r="C22" i="1"/>
  <c r="E35" i="1"/>
  <c r="D35" i="1"/>
  <c r="C34" i="1"/>
  <c r="C32" i="1"/>
  <c r="C21" i="1"/>
  <c r="C16" i="1"/>
  <c r="C18" i="1"/>
  <c r="C19" i="1"/>
  <c r="C20" i="1"/>
  <c r="C23" i="1"/>
  <c r="C24" i="1"/>
  <c r="C15" i="1"/>
  <c r="C35" i="1" l="1"/>
  <c r="D59" i="1"/>
  <c r="C25" i="1"/>
  <c r="C59" i="1" l="1"/>
</calcChain>
</file>

<file path=xl/sharedStrings.xml><?xml version="1.0" encoding="utf-8"?>
<sst xmlns="http://schemas.openxmlformats.org/spreadsheetml/2006/main" count="95" uniqueCount="86">
  <si>
    <t>Kretingos rajono savivaldybės tarybos</t>
  </si>
  <si>
    <t>Iš viso</t>
  </si>
  <si>
    <t>Iš jų:</t>
  </si>
  <si>
    <t>išlaidoms</t>
  </si>
  <si>
    <t>iš viso</t>
  </si>
  <si>
    <t>iš jų darbo              užmokes-  čiui</t>
  </si>
  <si>
    <t>turtui įsigyti</t>
  </si>
  <si>
    <t>Gyventojų registro tvarkymas ir duomenų valstybės registrui teikimas</t>
  </si>
  <si>
    <t>Civilinės būklės aktų registravimas</t>
  </si>
  <si>
    <t>Civilinės saugos organizavimas</t>
  </si>
  <si>
    <t xml:space="preserve"> </t>
  </si>
  <si>
    <t>Valstybinio žemės ir kito valstybinio turto valdymas, naudojimas ir disponavimas patikėjimo teise</t>
  </si>
  <si>
    <t>Valstybinės kalbos vartojimo ir taisyklingumo kontrolė</t>
  </si>
  <si>
    <t>Archyvinių dokumentų tvarkymas</t>
  </si>
  <si>
    <t>Mobilizacijos administravimas</t>
  </si>
  <si>
    <t>Pirminė teisinė pagalba</t>
  </si>
  <si>
    <t>Suteiktos valstybės pagalbos registro organizavimas ir vykdymas</t>
  </si>
  <si>
    <t>Pašalpų  ir kompensacijų skaičiavimas ir mokėjimas</t>
  </si>
  <si>
    <t>Iš  viso:</t>
  </si>
  <si>
    <t>Iš viso programai:</t>
  </si>
  <si>
    <t>-</t>
  </si>
  <si>
    <t>1.1</t>
  </si>
  <si>
    <t>Eil.Nr.</t>
  </si>
  <si>
    <t>Melioracijai</t>
  </si>
  <si>
    <t xml:space="preserve">Socialinė parama mokiniams </t>
  </si>
  <si>
    <t>Valstybinės (perduotos savivaldybėms) funkcijos, asignavimų valdytojo pavadinimas</t>
  </si>
  <si>
    <t>SOCIALINĖS PARAMOS PROGRAMA  (NR. 9)</t>
  </si>
  <si>
    <t>PATVIRTINTA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</si>
  <si>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</si>
  <si>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</si>
  <si>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</si>
  <si>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</si>
  <si>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</si>
  <si>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</si>
  <si>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</si>
  <si>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</si>
  <si>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</si>
  <si>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4 priedas</t>
  </si>
  <si>
    <t>BENDROJI   PROGRAMA  (NR. 1)</t>
  </si>
  <si>
    <t xml:space="preserve">          SENIŪNIJŲ PROGRAMA (NR. 2)</t>
  </si>
  <si>
    <t xml:space="preserve">     ŽEMĖS ŪKIO PROGRAMA (NR. 3)</t>
  </si>
  <si>
    <t>SVEIKATOS APSAUGOS PROGRAMA (NR. 6)</t>
  </si>
  <si>
    <t>ARCHITEKTŪROS IR TERITORIJŲ PLANAVIMO PROGRAMA  (NR. 12)</t>
  </si>
  <si>
    <t>Kretingos rajono savivaldybės visuomenės sveikatos biuras</t>
  </si>
  <si>
    <t>4.1.</t>
  </si>
  <si>
    <t xml:space="preserve"> Mokinių visuomenės sveikatos priežiūrai  </t>
  </si>
  <si>
    <t xml:space="preserve">Visuomenės sveikatos stiprinimui ir stebėsenai </t>
  </si>
  <si>
    <t>Socialinėms paslaugoms</t>
  </si>
  <si>
    <t>5.2.</t>
  </si>
  <si>
    <t>Tūkst. Eur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</si>
  <si>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</si>
  <si>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</si>
  <si>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</si>
  <si>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</si>
  <si>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</si>
  <si>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</si>
  <si>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</si>
  <si>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</si>
  <si>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</si>
  <si>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</si>
  <si>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</si>
  <si>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</si>
  <si>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</si>
  <si>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</si>
  <si>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</si>
  <si>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</si>
  <si>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</si>
  <si>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</si>
  <si>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</si>
  <si>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</si>
  <si>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</si>
  <si>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</si>
  <si>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</si>
  <si>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</si>
  <si>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</si>
  <si>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</si>
  <si>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</si>
  <si>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</si>
  <si>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4.3.</t>
  </si>
  <si>
    <t>7.2.</t>
  </si>
  <si>
    <t>Savivaldybės erdvinių duomenų rinkinio tvarkymo funkcijai atlikti</t>
  </si>
  <si>
    <t>Neveiksnių asmenų būklės  peržiūrėjimui</t>
  </si>
  <si>
    <t>Iš viso programai pagal 5.1.- 5.5. punktus:</t>
  </si>
  <si>
    <t xml:space="preserve">2020 m. Kretingos rajono savivaldybės biudžeto asignavimai valstybinėms (perduotoms savivaldybėms) funkcijoms vykdyti </t>
  </si>
  <si>
    <t>Savižudžių  prevencijai užtikrinti</t>
  </si>
  <si>
    <t>2020 m. vasario 20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</si>
</sst>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16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name val="Arial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10" fillId="0" borderId="0" xfId="0" applyFont="1"/>
    <xf numFmtId="49" fontId="3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NumberFormat="1"/>
    <xf numFmtId="49" fontId="2" fillId="0" borderId="3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shrinkToFit="1"/>
    </xf>
    <xf numFmtId="164" fontId="1" fillId="0" borderId="1" xfId="0" applyNumberFormat="1" applyFont="1" applyBorder="1" applyAlignment="1">
      <alignment horizontal="center" shrinkToFit="1"/>
    </xf>
    <xf numFmtId="164" fontId="6" fillId="0" borderId="1" xfId="0" applyNumberFormat="1" applyFont="1" applyBorder="1" applyAlignment="1">
      <alignment horizontal="center" shrinkToFit="1"/>
    </xf>
    <xf numFmtId="164" fontId="2" fillId="0" borderId="3" xfId="1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left" wrapText="1"/>
    </xf>
    <xf numFmtId="164" fontId="13" fillId="0" borderId="1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shrinkToFit="1"/>
    </xf>
    <xf numFmtId="2" fontId="3" fillId="0" borderId="3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zoomScale="120" zoomScaleNormal="120" workbookViewId="0">
      <selection activeCell="C3" sqref="C3"/>
    </sheetView>
  </sheetViews>
  <sheetFormatPr defaultRowHeight="12.75" x14ac:dyDescent="0.2"/>
  <cols>
    <col min="1" max="1" width="4.7109375" style="10" customWidth="1"/>
    <col min="2" max="2" width="47.28515625" customWidth="1"/>
    <col min="3" max="3" width="8.5703125" customWidth="1"/>
    <col min="4" max="4" width="10.42578125" customWidth="1"/>
    <col min="5" max="5" width="10.5703125" customWidth="1"/>
    <col min="6" max="6" width="8.28515625" customWidth="1"/>
  </cols>
  <sheetData>
    <row r="1" spans="1:9" ht="15" x14ac:dyDescent="0.25">
      <c r="C1" s="58" t="s">
        <v>27</v>
      </c>
      <c r="D1" s="58"/>
      <c r="E1" s="58"/>
      <c r="F1" s="58"/>
    </row>
    <row r="2" spans="1:9" ht="15" x14ac:dyDescent="0.25">
      <c r="A2" s="9"/>
      <c r="B2" s="1"/>
      <c r="C2" s="2" t="s">
        <v>0</v>
      </c>
      <c r="D2" s="2"/>
      <c r="E2" s="2"/>
      <c r="F2" s="2"/>
    </row>
    <row r="3" spans="1:9" ht="15" x14ac:dyDescent="0.25">
      <c r="A3" s="9"/>
      <c r="B3" s="1"/>
      <c r="C3" s="2" t="s">
        <v>85</v>
      </c>
      <c r="D3" s="2"/>
      <c r="E3" s="2"/>
      <c r="F3" s="2"/>
    </row>
    <row r="4" spans="1:9" ht="15" x14ac:dyDescent="0.25">
      <c r="A4" s="9"/>
      <c r="B4" s="1"/>
      <c r="C4" s="2" t="s">
        <v>37</v>
      </c>
      <c r="D4" s="2"/>
      <c r="E4" s="2"/>
      <c r="F4" s="2"/>
    </row>
    <row r="5" spans="1:9" ht="15" x14ac:dyDescent="0.25">
      <c r="A5" s="9"/>
      <c r="B5" s="1"/>
      <c r="C5" s="2"/>
      <c r="D5" s="2"/>
      <c r="E5" s="2"/>
      <c r="F5" s="2"/>
    </row>
    <row r="6" spans="1:9" ht="36.75" customHeight="1" x14ac:dyDescent="0.3">
      <c r="A6" s="93" t="s">
        <v>83</v>
      </c>
      <c r="B6" s="93"/>
      <c r="C6" s="93"/>
      <c r="D6" s="93"/>
      <c r="E6" s="93"/>
      <c r="F6" s="93"/>
    </row>
    <row r="7" spans="1:9" ht="15" customHeight="1" x14ac:dyDescent="0.2">
      <c r="A7" s="27"/>
      <c r="B7" s="27"/>
      <c r="C7" s="27"/>
      <c r="D7" s="27"/>
      <c r="E7" s="27"/>
      <c r="F7" s="27"/>
    </row>
    <row r="8" spans="1:9" x14ac:dyDescent="0.2">
      <c r="A8" s="9"/>
      <c r="B8" s="1"/>
      <c r="C8" s="1"/>
      <c r="D8" s="1"/>
      <c r="E8" s="1"/>
      <c r="F8" s="1" t="s">
        <v>49</v>
      </c>
    </row>
    <row r="9" spans="1:9" ht="15.75" customHeight="1" x14ac:dyDescent="0.25">
      <c r="A9" s="94" t="s">
        <v>22</v>
      </c>
      <c r="B9" s="97" t="s">
        <v>25</v>
      </c>
      <c r="C9" s="100" t="s">
        <v>1</v>
      </c>
      <c r="D9" s="103" t="s">
        <v>2</v>
      </c>
      <c r="E9" s="104"/>
      <c r="F9" s="105"/>
    </row>
    <row r="10" spans="1:9" ht="15" x14ac:dyDescent="0.25">
      <c r="A10" s="95"/>
      <c r="B10" s="98"/>
      <c r="C10" s="101"/>
      <c r="D10" s="103" t="s">
        <v>3</v>
      </c>
      <c r="E10" s="105"/>
      <c r="F10" s="97" t="s">
        <v>6</v>
      </c>
    </row>
    <row r="11" spans="1:9" ht="45" x14ac:dyDescent="0.25">
      <c r="A11" s="96"/>
      <c r="B11" s="99"/>
      <c r="C11" s="102"/>
      <c r="D11" s="82" t="s">
        <v>4</v>
      </c>
      <c r="E11" s="83" t="s">
        <v>5</v>
      </c>
      <c r="F11" s="106"/>
    </row>
    <row r="12" spans="1:9" ht="11.25" customHeight="1" x14ac:dyDescent="0.2">
      <c r="A12" s="28">
        <v>1</v>
      </c>
      <c r="B12" s="29">
        <v>2</v>
      </c>
      <c r="C12" s="30">
        <v>3</v>
      </c>
      <c r="D12" s="31">
        <v>4</v>
      </c>
      <c r="E12" s="29">
        <v>5</v>
      </c>
      <c r="F12" s="29">
        <v>6</v>
      </c>
    </row>
    <row r="13" spans="1:9" ht="15.75" x14ac:dyDescent="0.25">
      <c r="A13" s="59" t="s">
        <v>54</v>
      </c>
      <c r="B13" s="45" t="s">
        <v>38</v>
      </c>
      <c r="C13" s="67"/>
      <c r="D13" s="67"/>
      <c r="E13" s="67"/>
      <c r="F13" s="48"/>
    </row>
    <row r="14" spans="1:9" ht="14.25" x14ac:dyDescent="0.2">
      <c r="A14" s="59"/>
      <c r="B14" s="43" t="s">
        <v>29</v>
      </c>
      <c r="C14" s="68"/>
      <c r="D14" s="4"/>
      <c r="E14" s="68"/>
      <c r="F14" s="26"/>
      <c r="I14" s="65"/>
    </row>
    <row r="15" spans="1:9" ht="30" x14ac:dyDescent="0.25">
      <c r="A15" s="32" t="s">
        <v>21</v>
      </c>
      <c r="B15" s="33" t="s">
        <v>7</v>
      </c>
      <c r="C15" s="69">
        <f>D15+F15</f>
        <v>0.6</v>
      </c>
      <c r="D15" s="69">
        <v>0.6</v>
      </c>
      <c r="E15" s="79">
        <v>0.6</v>
      </c>
      <c r="F15" s="34"/>
    </row>
    <row r="16" spans="1:9" ht="15" x14ac:dyDescent="0.25">
      <c r="A16" s="35" t="s">
        <v>58</v>
      </c>
      <c r="B16" s="36" t="s">
        <v>8</v>
      </c>
      <c r="C16" s="69">
        <f t="shared" ref="C16:C25" si="0">D16+F16</f>
        <v>30.1</v>
      </c>
      <c r="D16" s="37">
        <v>30.1</v>
      </c>
      <c r="E16" s="37">
        <v>29.7</v>
      </c>
      <c r="F16" s="38"/>
    </row>
    <row r="17" spans="1:8" ht="15" x14ac:dyDescent="0.25">
      <c r="A17" s="32" t="s">
        <v>59</v>
      </c>
      <c r="B17" s="39" t="s">
        <v>9</v>
      </c>
      <c r="C17" s="69">
        <f>D17+F17</f>
        <v>18.899999999999999</v>
      </c>
      <c r="D17" s="37">
        <v>18.899999999999999</v>
      </c>
      <c r="E17" s="37">
        <v>15.6</v>
      </c>
      <c r="F17" s="38"/>
      <c r="G17" t="s">
        <v>10</v>
      </c>
    </row>
    <row r="18" spans="1:8" ht="15" customHeight="1" x14ac:dyDescent="0.25">
      <c r="A18" s="35" t="s">
        <v>60</v>
      </c>
      <c r="B18" s="40" t="s">
        <v>12</v>
      </c>
      <c r="C18" s="69">
        <f t="shared" si="0"/>
        <v>8.1999999999999993</v>
      </c>
      <c r="D18" s="37">
        <v>8.1999999999999993</v>
      </c>
      <c r="E18" s="37">
        <v>8.1</v>
      </c>
      <c r="F18" s="37"/>
    </row>
    <row r="19" spans="1:8" ht="15" x14ac:dyDescent="0.25">
      <c r="A19" s="35" t="s">
        <v>61</v>
      </c>
      <c r="B19" s="41" t="s">
        <v>13</v>
      </c>
      <c r="C19" s="69">
        <f t="shared" si="0"/>
        <v>15.7</v>
      </c>
      <c r="D19" s="37">
        <v>15.7</v>
      </c>
      <c r="E19" s="37">
        <v>12.6</v>
      </c>
      <c r="F19" s="37"/>
    </row>
    <row r="20" spans="1:8" ht="15" x14ac:dyDescent="0.25">
      <c r="A20" s="32" t="s">
        <v>30</v>
      </c>
      <c r="B20" s="40" t="s">
        <v>14</v>
      </c>
      <c r="C20" s="69">
        <f t="shared" si="0"/>
        <v>10.1</v>
      </c>
      <c r="D20" s="37">
        <v>10.1</v>
      </c>
      <c r="E20" s="37">
        <v>8.9</v>
      </c>
      <c r="F20" s="37"/>
    </row>
    <row r="21" spans="1:8" ht="15" x14ac:dyDescent="0.25">
      <c r="A21" s="35" t="s">
        <v>31</v>
      </c>
      <c r="B21" s="40" t="s">
        <v>35</v>
      </c>
      <c r="C21" s="69">
        <f t="shared" si="0"/>
        <v>15.7</v>
      </c>
      <c r="D21" s="37">
        <v>15.7</v>
      </c>
      <c r="E21" s="37">
        <v>14.8</v>
      </c>
      <c r="F21" s="37"/>
    </row>
    <row r="22" spans="1:8" ht="13.5" customHeight="1" x14ac:dyDescent="0.25">
      <c r="A22" s="35" t="s">
        <v>32</v>
      </c>
      <c r="B22" s="40" t="s">
        <v>72</v>
      </c>
      <c r="C22" s="37">
        <f>D22+F22</f>
        <v>29.6</v>
      </c>
      <c r="D22" s="37">
        <v>29.6</v>
      </c>
      <c r="E22" s="37">
        <v>26.6</v>
      </c>
      <c r="F22" s="37"/>
    </row>
    <row r="23" spans="1:8" ht="15" x14ac:dyDescent="0.25">
      <c r="A23" s="35" t="s">
        <v>33</v>
      </c>
      <c r="B23" s="40" t="s">
        <v>15</v>
      </c>
      <c r="C23" s="69">
        <f t="shared" si="0"/>
        <v>10.6</v>
      </c>
      <c r="D23" s="37">
        <v>10.6</v>
      </c>
      <c r="E23" s="37">
        <v>10.5</v>
      </c>
      <c r="F23" s="37"/>
    </row>
    <row r="24" spans="1:8" ht="15" x14ac:dyDescent="0.25">
      <c r="A24" s="32" t="s">
        <v>34</v>
      </c>
      <c r="B24" s="42" t="s">
        <v>28</v>
      </c>
      <c r="C24" s="69">
        <f t="shared" si="0"/>
        <v>9.6999999999999993</v>
      </c>
      <c r="D24" s="37">
        <v>9.6999999999999993</v>
      </c>
      <c r="E24" s="37">
        <v>6</v>
      </c>
      <c r="F24" s="37"/>
    </row>
    <row r="25" spans="1:8" ht="15" x14ac:dyDescent="0.25">
      <c r="A25" s="35"/>
      <c r="B25" s="51" t="s">
        <v>19</v>
      </c>
      <c r="C25" s="70">
        <f t="shared" si="0"/>
        <v>149.19999999999999</v>
      </c>
      <c r="D25" s="4">
        <f>D15+D16+D17+D18+D19+D20+D21+D22+D23+D24</f>
        <v>149.19999999999999</v>
      </c>
      <c r="E25" s="4">
        <f>E15+E16+E17+E18+E19+E20+E21+E22+E23+E24</f>
        <v>133.4</v>
      </c>
      <c r="F25" s="4"/>
    </row>
    <row r="26" spans="1:8" s="13" customFormat="1" ht="14.25" customHeight="1" x14ac:dyDescent="0.2">
      <c r="A26" s="44" t="s">
        <v>55</v>
      </c>
      <c r="B26" s="46" t="s">
        <v>39</v>
      </c>
      <c r="C26" s="47"/>
      <c r="D26" s="47"/>
      <c r="E26" s="47"/>
      <c r="F26" s="47"/>
    </row>
    <row r="27" spans="1:8" ht="29.25" x14ac:dyDescent="0.25">
      <c r="A27" s="35"/>
      <c r="B27" s="63" t="s">
        <v>77</v>
      </c>
      <c r="C27" s="37"/>
      <c r="D27" s="37"/>
      <c r="E27" s="37"/>
      <c r="F27" s="37"/>
      <c r="H27" s="25"/>
    </row>
    <row r="28" spans="1:8" ht="15" x14ac:dyDescent="0.25">
      <c r="A28" s="35" t="s">
        <v>62</v>
      </c>
      <c r="B28" s="64" t="s">
        <v>76</v>
      </c>
      <c r="C28" s="37">
        <f>D28+F28</f>
        <v>447</v>
      </c>
      <c r="D28" s="37">
        <v>447</v>
      </c>
      <c r="E28" s="37">
        <v>415</v>
      </c>
      <c r="F28" s="37"/>
      <c r="H28" s="25"/>
    </row>
    <row r="29" spans="1:8" ht="15" x14ac:dyDescent="0.25">
      <c r="A29" s="35"/>
      <c r="B29" s="51" t="s">
        <v>19</v>
      </c>
      <c r="C29" s="4">
        <f>D29+F29</f>
        <v>447</v>
      </c>
      <c r="D29" s="4">
        <v>447</v>
      </c>
      <c r="E29" s="4">
        <v>415</v>
      </c>
      <c r="F29" s="4"/>
      <c r="H29" s="25"/>
    </row>
    <row r="30" spans="1:8" s="15" customFormat="1" ht="15" customHeight="1" x14ac:dyDescent="0.25">
      <c r="A30" s="44" t="s">
        <v>56</v>
      </c>
      <c r="B30" s="49" t="s">
        <v>40</v>
      </c>
      <c r="C30" s="37"/>
      <c r="D30" s="37"/>
      <c r="E30" s="47"/>
      <c r="F30" s="45"/>
    </row>
    <row r="31" spans="1:8" s="15" customFormat="1" ht="15" customHeight="1" x14ac:dyDescent="0.25">
      <c r="A31" s="60"/>
      <c r="B31" s="43" t="s">
        <v>29</v>
      </c>
      <c r="C31" s="71"/>
      <c r="D31" s="71"/>
      <c r="E31" s="80"/>
      <c r="F31" s="14"/>
    </row>
    <row r="32" spans="1:8" ht="44.25" customHeight="1" x14ac:dyDescent="0.25">
      <c r="A32" s="35" t="s">
        <v>63</v>
      </c>
      <c r="B32" s="40" t="s">
        <v>75</v>
      </c>
      <c r="C32" s="37">
        <f>D32+F32</f>
        <v>156.1</v>
      </c>
      <c r="D32" s="37">
        <v>156.1</v>
      </c>
      <c r="E32" s="37">
        <v>139.1</v>
      </c>
      <c r="F32" s="38"/>
    </row>
    <row r="33" spans="1:6" ht="13.5" customHeight="1" x14ac:dyDescent="0.25">
      <c r="A33" s="35" t="s">
        <v>64</v>
      </c>
      <c r="B33" s="40" t="s">
        <v>23</v>
      </c>
      <c r="C33" s="37">
        <v>201</v>
      </c>
      <c r="D33" s="37">
        <v>201</v>
      </c>
      <c r="E33" s="37" t="s">
        <v>20</v>
      </c>
      <c r="F33" s="38"/>
    </row>
    <row r="34" spans="1:6" ht="28.5" customHeight="1" x14ac:dyDescent="0.25">
      <c r="A34" s="35" t="s">
        <v>65</v>
      </c>
      <c r="B34" s="40" t="s">
        <v>16</v>
      </c>
      <c r="C34" s="37">
        <f>D34+F34</f>
        <v>0.3</v>
      </c>
      <c r="D34" s="37">
        <v>0.3</v>
      </c>
      <c r="E34" s="37">
        <v>0.3</v>
      </c>
      <c r="F34" s="38"/>
    </row>
    <row r="35" spans="1:6" ht="14.25" customHeight="1" x14ac:dyDescent="0.25">
      <c r="A35" s="35"/>
      <c r="B35" s="52" t="s">
        <v>19</v>
      </c>
      <c r="C35" s="4">
        <f>C32+C33+C34</f>
        <v>357.40000000000003</v>
      </c>
      <c r="D35" s="4">
        <f>D32+D33+D34</f>
        <v>357.40000000000003</v>
      </c>
      <c r="E35" s="4">
        <f>E32+E34</f>
        <v>139.4</v>
      </c>
      <c r="F35" s="3"/>
    </row>
    <row r="36" spans="1:6" ht="14.25" customHeight="1" x14ac:dyDescent="0.2">
      <c r="A36" s="44" t="s">
        <v>57</v>
      </c>
      <c r="B36" s="52" t="s">
        <v>41</v>
      </c>
      <c r="C36" s="4"/>
      <c r="D36" s="4"/>
      <c r="E36" s="4"/>
      <c r="F36" s="3"/>
    </row>
    <row r="37" spans="1:6" ht="30" customHeight="1" x14ac:dyDescent="0.25">
      <c r="A37" s="35"/>
      <c r="B37" s="53" t="s">
        <v>43</v>
      </c>
      <c r="C37" s="4"/>
      <c r="D37" s="4"/>
      <c r="E37" s="4"/>
      <c r="F37" s="3"/>
    </row>
    <row r="38" spans="1:6" s="8" customFormat="1" ht="20.100000000000001" customHeight="1" x14ac:dyDescent="0.25">
      <c r="A38" s="35" t="s">
        <v>44</v>
      </c>
      <c r="B38" s="40" t="s">
        <v>45</v>
      </c>
      <c r="C38" s="72">
        <f>D38</f>
        <v>218.5</v>
      </c>
      <c r="D38" s="72">
        <v>218.5</v>
      </c>
      <c r="E38" s="72">
        <v>183.4</v>
      </c>
      <c r="F38" s="3"/>
    </row>
    <row r="39" spans="1:6" ht="20.100000000000001" customHeight="1" x14ac:dyDescent="0.25">
      <c r="A39" s="61" t="s">
        <v>66</v>
      </c>
      <c r="B39" s="40" t="s">
        <v>46</v>
      </c>
      <c r="C39" s="72">
        <f>D39</f>
        <v>108.7</v>
      </c>
      <c r="D39" s="72">
        <v>108.7</v>
      </c>
      <c r="E39" s="72">
        <v>86</v>
      </c>
      <c r="F39" s="3"/>
    </row>
    <row r="40" spans="1:6" ht="35.1" customHeight="1" x14ac:dyDescent="0.25">
      <c r="A40" s="66" t="s">
        <v>78</v>
      </c>
      <c r="B40" s="42" t="s">
        <v>84</v>
      </c>
      <c r="C40" s="73">
        <f>D40</f>
        <v>48.8</v>
      </c>
      <c r="D40" s="73">
        <v>48.8</v>
      </c>
      <c r="E40" s="73">
        <v>0</v>
      </c>
      <c r="F40" s="55"/>
    </row>
    <row r="41" spans="1:6" ht="15" customHeight="1" x14ac:dyDescent="0.25">
      <c r="A41" s="61"/>
      <c r="B41" s="54" t="s">
        <v>19</v>
      </c>
      <c r="C41" s="74">
        <f>C38+C39+C40</f>
        <v>376</v>
      </c>
      <c r="D41" s="74">
        <f>SUM(D38:D40)</f>
        <v>376</v>
      </c>
      <c r="E41" s="74">
        <f>E38+E39+E40</f>
        <v>269.39999999999998</v>
      </c>
      <c r="F41" s="55"/>
    </row>
    <row r="42" spans="1:6" ht="15.75" customHeight="1" x14ac:dyDescent="0.25">
      <c r="A42" s="44" t="s">
        <v>50</v>
      </c>
      <c r="B42" s="84" t="s">
        <v>26</v>
      </c>
      <c r="C42" s="85"/>
      <c r="D42" s="86"/>
      <c r="E42" s="67"/>
      <c r="F42" s="48"/>
    </row>
    <row r="43" spans="1:6" ht="15" customHeight="1" x14ac:dyDescent="0.2">
      <c r="A43" s="62"/>
      <c r="B43" s="56" t="s">
        <v>29</v>
      </c>
      <c r="C43" s="75"/>
      <c r="D43" s="75"/>
      <c r="E43" s="70"/>
      <c r="F43" s="57"/>
    </row>
    <row r="44" spans="1:6" ht="15" customHeight="1" x14ac:dyDescent="0.25">
      <c r="A44" s="35" t="s">
        <v>51</v>
      </c>
      <c r="B44" s="40" t="s">
        <v>17</v>
      </c>
      <c r="C44" s="37">
        <f>D44</f>
        <v>181.7</v>
      </c>
      <c r="D44" s="37">
        <v>181.7</v>
      </c>
      <c r="E44" s="81">
        <v>4.5</v>
      </c>
      <c r="F44" s="38"/>
    </row>
    <row r="45" spans="1:6" ht="15.75" customHeight="1" x14ac:dyDescent="0.25">
      <c r="A45" s="35" t="s">
        <v>48</v>
      </c>
      <c r="B45" s="40" t="s">
        <v>24</v>
      </c>
      <c r="C45" s="37">
        <f>D45</f>
        <v>365.6</v>
      </c>
      <c r="D45" s="37">
        <v>365.6</v>
      </c>
      <c r="E45" s="37">
        <v>14.6</v>
      </c>
      <c r="F45" s="38"/>
    </row>
    <row r="46" spans="1:6" ht="20.100000000000001" customHeight="1" x14ac:dyDescent="0.25">
      <c r="A46" s="35" t="s">
        <v>67</v>
      </c>
      <c r="B46" s="40" t="s">
        <v>47</v>
      </c>
      <c r="C46" s="37">
        <f>D46</f>
        <v>528.20000000000005</v>
      </c>
      <c r="D46" s="37">
        <v>528.20000000000005</v>
      </c>
      <c r="E46" s="37">
        <v>15.8</v>
      </c>
      <c r="F46" s="38"/>
    </row>
    <row r="47" spans="1:6" ht="30" customHeight="1" x14ac:dyDescent="0.25">
      <c r="A47" s="35" t="s">
        <v>68</v>
      </c>
      <c r="B47" s="40" t="s">
        <v>36</v>
      </c>
      <c r="C47" s="37">
        <f>D47</f>
        <v>6.3</v>
      </c>
      <c r="D47" s="37">
        <v>6.3</v>
      </c>
      <c r="E47" s="37">
        <v>0.2</v>
      </c>
      <c r="F47" s="38"/>
    </row>
    <row r="48" spans="1:6" ht="20.100000000000001" customHeight="1" x14ac:dyDescent="0.25">
      <c r="A48" s="35" t="s">
        <v>69</v>
      </c>
      <c r="B48" s="42" t="s">
        <v>81</v>
      </c>
      <c r="C48" s="73">
        <f>D48</f>
        <v>4.7</v>
      </c>
      <c r="D48" s="73">
        <v>4.7</v>
      </c>
      <c r="E48" s="73">
        <v>4.5999999999999996</v>
      </c>
      <c r="F48" s="38"/>
    </row>
    <row r="49" spans="1:7" s="23" customFormat="1" ht="15" customHeight="1" x14ac:dyDescent="0.25">
      <c r="A49" s="61"/>
      <c r="B49" s="54" t="s">
        <v>82</v>
      </c>
      <c r="C49" s="87">
        <f>C44+C45+C46+C47+C48</f>
        <v>1086.5</v>
      </c>
      <c r="D49" s="74">
        <f>D44+D45+D46+D47+D48</f>
        <v>1086.5</v>
      </c>
      <c r="E49" s="74">
        <f>E44+E45+E46+E47+E48</f>
        <v>39.70000000000001</v>
      </c>
      <c r="F49" s="74"/>
    </row>
    <row r="50" spans="1:7" s="23" customFormat="1" ht="20.100000000000001" customHeight="1" x14ac:dyDescent="0.25">
      <c r="A50" s="44" t="s">
        <v>52</v>
      </c>
      <c r="B50" s="84" t="s">
        <v>26</v>
      </c>
      <c r="C50" s="85"/>
      <c r="D50" s="91"/>
      <c r="E50" s="92"/>
      <c r="F50" s="48"/>
    </row>
    <row r="51" spans="1:7" s="23" customFormat="1" ht="15" customHeight="1" x14ac:dyDescent="0.25">
      <c r="A51" s="66"/>
      <c r="B51" s="88" t="s">
        <v>70</v>
      </c>
      <c r="C51" s="89"/>
      <c r="D51" s="90"/>
      <c r="E51" s="90"/>
      <c r="F51" s="70"/>
    </row>
    <row r="52" spans="1:7" s="23" customFormat="1" ht="15" customHeight="1" x14ac:dyDescent="0.25">
      <c r="A52" s="35" t="s">
        <v>53</v>
      </c>
      <c r="B52" s="40" t="s">
        <v>71</v>
      </c>
      <c r="C52" s="77">
        <f>D52</f>
        <v>199.2</v>
      </c>
      <c r="D52" s="72">
        <v>199.2</v>
      </c>
      <c r="E52" s="72">
        <v>193</v>
      </c>
      <c r="F52" s="4"/>
    </row>
    <row r="53" spans="1:7" s="23" customFormat="1" ht="15" customHeight="1" x14ac:dyDescent="0.25">
      <c r="A53" s="35"/>
      <c r="B53" s="52" t="s">
        <v>19</v>
      </c>
      <c r="C53" s="76">
        <f>C49+C52</f>
        <v>1285.7</v>
      </c>
      <c r="D53" s="4">
        <f>D49+D52</f>
        <v>1285.7</v>
      </c>
      <c r="E53" s="4">
        <f>E49+E52</f>
        <v>232.70000000000002</v>
      </c>
      <c r="F53" s="4"/>
    </row>
    <row r="54" spans="1:7" s="23" customFormat="1" ht="35.1" customHeight="1" x14ac:dyDescent="0.25">
      <c r="A54" s="44" t="s">
        <v>73</v>
      </c>
      <c r="B54" s="50" t="s">
        <v>42</v>
      </c>
      <c r="C54" s="47"/>
      <c r="D54" s="47"/>
      <c r="E54" s="47"/>
      <c r="F54" s="38"/>
    </row>
    <row r="55" spans="1:7" s="23" customFormat="1" ht="15" customHeight="1" x14ac:dyDescent="0.2">
      <c r="A55" s="44"/>
      <c r="B55" s="45" t="s">
        <v>29</v>
      </c>
      <c r="C55" s="4"/>
      <c r="D55" s="4"/>
      <c r="E55" s="4"/>
      <c r="F55" s="3"/>
    </row>
    <row r="56" spans="1:7" s="23" customFormat="1" ht="30" customHeight="1" x14ac:dyDescent="0.25">
      <c r="A56" s="35" t="s">
        <v>74</v>
      </c>
      <c r="B56" s="40" t="s">
        <v>11</v>
      </c>
      <c r="C56" s="37">
        <f>D56</f>
        <v>0.5</v>
      </c>
      <c r="D56" s="37">
        <v>0.5</v>
      </c>
      <c r="E56" s="37">
        <v>0.5</v>
      </c>
      <c r="F56" s="37"/>
    </row>
    <row r="57" spans="1:7" s="23" customFormat="1" ht="30" customHeight="1" x14ac:dyDescent="0.25">
      <c r="A57" s="35" t="s">
        <v>79</v>
      </c>
      <c r="B57" s="40" t="s">
        <v>80</v>
      </c>
      <c r="C57" s="37">
        <f>D57</f>
        <v>36.299999999999997</v>
      </c>
      <c r="D57" s="37">
        <v>36.299999999999997</v>
      </c>
      <c r="E57" s="37">
        <v>0</v>
      </c>
      <c r="F57" s="37"/>
    </row>
    <row r="58" spans="1:7" s="23" customFormat="1" ht="15" customHeight="1" x14ac:dyDescent="0.25">
      <c r="A58" s="35"/>
      <c r="B58" s="50" t="s">
        <v>19</v>
      </c>
      <c r="C58" s="4">
        <f>C56+C57</f>
        <v>36.799999999999997</v>
      </c>
      <c r="D58" s="4">
        <f>D56+D57</f>
        <v>36.799999999999997</v>
      </c>
      <c r="E58" s="4">
        <f>E56+E57</f>
        <v>0.5</v>
      </c>
      <c r="F58" s="3"/>
    </row>
    <row r="59" spans="1:7" s="23" customFormat="1" ht="15" customHeight="1" x14ac:dyDescent="0.2">
      <c r="A59" s="16"/>
      <c r="B59" s="50" t="s">
        <v>18</v>
      </c>
      <c r="C59" s="78">
        <f>C25+C29+C35+C41+C53+C58</f>
        <v>2652.1000000000004</v>
      </c>
      <c r="D59" s="47">
        <f>D58+D53+D41+D35+D29+D25</f>
        <v>2652.1</v>
      </c>
      <c r="E59" s="47">
        <f>E58+E53+E41+E35+E29+E25</f>
        <v>1190.4000000000001</v>
      </c>
      <c r="F59" s="47"/>
    </row>
    <row r="60" spans="1:7" ht="24.75" customHeight="1" x14ac:dyDescent="0.2">
      <c r="A60" s="20"/>
      <c r="B60" s="21"/>
      <c r="C60" s="11"/>
      <c r="D60" s="11"/>
      <c r="E60" s="11"/>
      <c r="F60" s="22"/>
      <c r="G60" s="18"/>
    </row>
    <row r="61" spans="1:7" x14ac:dyDescent="0.2">
      <c r="A61" s="20"/>
      <c r="B61" s="21"/>
      <c r="C61" s="11"/>
      <c r="D61" s="11"/>
      <c r="E61" s="11"/>
      <c r="F61" s="22"/>
      <c r="G61" s="18"/>
    </row>
    <row r="62" spans="1:7" x14ac:dyDescent="0.2">
      <c r="A62" s="20"/>
      <c r="B62" s="21"/>
      <c r="C62" s="24"/>
      <c r="D62" s="24"/>
      <c r="E62" s="11"/>
      <c r="F62" s="22"/>
      <c r="G62" s="18"/>
    </row>
    <row r="63" spans="1:7" x14ac:dyDescent="0.2">
      <c r="A63" s="20"/>
      <c r="B63" s="21"/>
      <c r="C63" s="11"/>
      <c r="D63" s="11"/>
      <c r="E63" s="11"/>
      <c r="F63" s="22"/>
      <c r="G63" s="18"/>
    </row>
    <row r="64" spans="1:7" x14ac:dyDescent="0.2">
      <c r="A64" s="20"/>
      <c r="B64" s="21"/>
      <c r="C64" s="11"/>
      <c r="D64" s="11"/>
      <c r="E64" s="11"/>
      <c r="F64" s="22"/>
      <c r="G64" s="18"/>
    </row>
    <row r="65" spans="1:7" x14ac:dyDescent="0.2">
      <c r="A65" s="20"/>
      <c r="B65" s="21"/>
      <c r="C65" s="11"/>
      <c r="D65" s="11"/>
      <c r="E65" s="11"/>
      <c r="F65" s="22"/>
      <c r="G65" s="18"/>
    </row>
    <row r="66" spans="1:7" x14ac:dyDescent="0.2">
      <c r="A66" s="12"/>
      <c r="B66" s="7"/>
      <c r="C66" s="17"/>
      <c r="D66" s="17"/>
      <c r="E66" s="17"/>
      <c r="F66" s="6"/>
      <c r="G66" s="18"/>
    </row>
    <row r="67" spans="1:7" x14ac:dyDescent="0.2">
      <c r="A67" s="12"/>
      <c r="B67" s="7"/>
      <c r="C67" s="17"/>
      <c r="D67" s="17"/>
      <c r="E67" s="17"/>
      <c r="F67" s="6"/>
      <c r="G67" s="18"/>
    </row>
    <row r="68" spans="1:7" x14ac:dyDescent="0.2">
      <c r="A68" s="12"/>
      <c r="B68" s="7"/>
      <c r="C68" s="17"/>
      <c r="D68" s="17"/>
      <c r="E68" s="17"/>
      <c r="F68" s="6"/>
      <c r="G68" s="18"/>
    </row>
    <row r="69" spans="1:7" x14ac:dyDescent="0.2">
      <c r="A69" s="12"/>
      <c r="B69" s="7"/>
      <c r="C69" s="17"/>
      <c r="D69" s="17"/>
      <c r="E69" s="17"/>
      <c r="F69" s="6"/>
      <c r="G69" s="18"/>
    </row>
    <row r="70" spans="1:7" x14ac:dyDescent="0.2">
      <c r="A70" s="12"/>
      <c r="B70" s="7"/>
      <c r="C70" s="17"/>
      <c r="D70" s="17"/>
      <c r="E70" s="17"/>
      <c r="F70" s="6"/>
      <c r="G70" s="18"/>
    </row>
    <row r="71" spans="1:7" ht="17.25" customHeight="1" x14ac:dyDescent="0.2">
      <c r="A71" s="12"/>
      <c r="B71" s="7"/>
      <c r="C71" s="17"/>
      <c r="D71" s="17"/>
      <c r="E71" s="17"/>
      <c r="F71" s="6"/>
      <c r="G71" s="18"/>
    </row>
    <row r="72" spans="1:7" ht="25.5" customHeight="1" x14ac:dyDescent="0.2">
      <c r="A72" s="12"/>
      <c r="B72" s="7"/>
      <c r="C72" s="17"/>
      <c r="D72" s="17"/>
      <c r="E72" s="17"/>
      <c r="F72" s="6"/>
      <c r="G72" s="18"/>
    </row>
    <row r="73" spans="1:7" x14ac:dyDescent="0.2">
      <c r="A73" s="12"/>
      <c r="B73" s="7"/>
      <c r="C73" s="17"/>
      <c r="D73" s="17"/>
      <c r="E73" s="17"/>
      <c r="F73" s="17"/>
      <c r="G73" s="18"/>
    </row>
    <row r="74" spans="1:7" x14ac:dyDescent="0.2">
      <c r="A74" s="12"/>
      <c r="B74" s="7"/>
      <c r="C74" s="17"/>
      <c r="D74" s="17"/>
      <c r="E74" s="17"/>
      <c r="F74" s="6"/>
      <c r="G74" s="18"/>
    </row>
    <row r="75" spans="1:7" x14ac:dyDescent="0.2">
      <c r="A75" s="12"/>
      <c r="B75" s="7"/>
      <c r="C75" s="17"/>
      <c r="D75" s="17"/>
      <c r="E75" s="17"/>
      <c r="F75" s="6"/>
      <c r="G75" s="18"/>
    </row>
    <row r="76" spans="1:7" x14ac:dyDescent="0.2">
      <c r="A76" s="12"/>
      <c r="B76" s="7"/>
      <c r="C76" s="17"/>
      <c r="D76" s="17"/>
      <c r="E76" s="17"/>
      <c r="F76" s="6"/>
      <c r="G76" s="18"/>
    </row>
    <row r="77" spans="1:7" x14ac:dyDescent="0.2">
      <c r="A77" s="12"/>
      <c r="B77" s="7"/>
      <c r="C77" s="17"/>
      <c r="D77" s="17"/>
      <c r="E77" s="17"/>
      <c r="F77" s="17"/>
      <c r="G77" s="18"/>
    </row>
    <row r="78" spans="1:7" x14ac:dyDescent="0.2">
      <c r="A78" s="12"/>
      <c r="B78" s="7"/>
      <c r="C78" s="17"/>
      <c r="D78" s="17"/>
      <c r="E78" s="17"/>
      <c r="F78" s="17"/>
      <c r="G78" s="18"/>
    </row>
    <row r="79" spans="1:7" s="18" customFormat="1" x14ac:dyDescent="0.2">
      <c r="A79" s="12"/>
      <c r="B79" s="7"/>
      <c r="C79" s="17"/>
      <c r="D79" s="17"/>
      <c r="E79" s="17"/>
      <c r="F79" s="17"/>
    </row>
    <row r="80" spans="1:7" s="18" customFormat="1" x14ac:dyDescent="0.2">
      <c r="A80" s="12"/>
      <c r="B80" s="7"/>
      <c r="C80" s="17"/>
      <c r="D80" s="17"/>
      <c r="E80" s="17"/>
      <c r="F80" s="17"/>
    </row>
    <row r="81" spans="1:6" s="18" customFormat="1" x14ac:dyDescent="0.2">
      <c r="A81" s="12"/>
      <c r="B81" s="7"/>
      <c r="C81" s="17"/>
      <c r="D81" s="17"/>
      <c r="E81" s="17"/>
      <c r="F81" s="17"/>
    </row>
    <row r="82" spans="1:6" s="18" customFormat="1" x14ac:dyDescent="0.2">
      <c r="A82" s="12"/>
      <c r="B82" s="7"/>
      <c r="C82" s="17"/>
      <c r="D82" s="17"/>
      <c r="E82" s="17"/>
      <c r="F82" s="17"/>
    </row>
    <row r="83" spans="1:6" s="18" customFormat="1" x14ac:dyDescent="0.2">
      <c r="A83" s="12"/>
      <c r="B83" s="7"/>
      <c r="C83" s="17"/>
      <c r="D83" s="17"/>
      <c r="E83" s="17"/>
      <c r="F83" s="17"/>
    </row>
    <row r="84" spans="1:6" s="18" customFormat="1" x14ac:dyDescent="0.2">
      <c r="A84" s="12"/>
      <c r="B84" s="7"/>
      <c r="C84" s="17"/>
      <c r="D84" s="17"/>
      <c r="E84" s="17"/>
      <c r="F84" s="17"/>
    </row>
    <row r="85" spans="1:6" s="18" customFormat="1" x14ac:dyDescent="0.2">
      <c r="A85" s="12"/>
      <c r="B85" s="7"/>
      <c r="C85" s="17"/>
      <c r="D85" s="17"/>
      <c r="E85" s="17"/>
      <c r="F85" s="17"/>
    </row>
    <row r="86" spans="1:6" s="18" customFormat="1" x14ac:dyDescent="0.2">
      <c r="A86" s="12"/>
      <c r="B86" s="7"/>
      <c r="C86" s="17"/>
      <c r="D86" s="17"/>
      <c r="E86" s="17"/>
      <c r="F86" s="17"/>
    </row>
    <row r="87" spans="1:6" s="18" customFormat="1" x14ac:dyDescent="0.2">
      <c r="A87" s="12"/>
      <c r="B87" s="7"/>
      <c r="C87" s="17"/>
      <c r="D87" s="17"/>
      <c r="E87" s="17"/>
      <c r="F87" s="17"/>
    </row>
    <row r="88" spans="1:6" s="18" customFormat="1" x14ac:dyDescent="0.2">
      <c r="A88" s="19"/>
    </row>
    <row r="89" spans="1:6" s="18" customFormat="1" x14ac:dyDescent="0.2">
      <c r="A89" s="19"/>
    </row>
    <row r="90" spans="1:6" s="18" customFormat="1" x14ac:dyDescent="0.2">
      <c r="A90" s="12"/>
      <c r="B90" s="7"/>
      <c r="C90" s="17"/>
      <c r="D90" s="17"/>
      <c r="E90" s="17"/>
      <c r="F90" s="17"/>
    </row>
    <row r="91" spans="1:6" s="18" customFormat="1" x14ac:dyDescent="0.2">
      <c r="A91" s="12"/>
      <c r="B91" s="7"/>
      <c r="C91" s="17"/>
      <c r="D91" s="17"/>
      <c r="E91" s="17"/>
      <c r="F91" s="17"/>
    </row>
    <row r="92" spans="1:6" s="18" customFormat="1" x14ac:dyDescent="0.2">
      <c r="A92" s="12"/>
      <c r="B92" s="7"/>
      <c r="C92" s="17"/>
      <c r="D92" s="17"/>
      <c r="E92" s="17"/>
      <c r="F92" s="17"/>
    </row>
    <row r="93" spans="1:6" s="18" customFormat="1" x14ac:dyDescent="0.2">
      <c r="A93" s="12"/>
      <c r="B93" s="7"/>
      <c r="C93" s="17"/>
      <c r="D93" s="17"/>
      <c r="E93" s="17"/>
      <c r="F93" s="17"/>
    </row>
    <row r="94" spans="1:6" s="18" customFormat="1" x14ac:dyDescent="0.2">
      <c r="A94" s="19"/>
    </row>
    <row r="95" spans="1:6" s="18" customFormat="1" x14ac:dyDescent="0.2">
      <c r="A95" s="19"/>
    </row>
    <row r="96" spans="1:6" s="18" customFormat="1" x14ac:dyDescent="0.2">
      <c r="A96" s="12"/>
      <c r="B96" s="5"/>
      <c r="C96" s="17"/>
      <c r="D96" s="17"/>
      <c r="E96" s="17"/>
      <c r="F96" s="6"/>
    </row>
    <row r="97" spans="1:7" s="18" customFormat="1" x14ac:dyDescent="0.2">
      <c r="A97" s="12"/>
      <c r="B97" s="5"/>
      <c r="C97" s="17"/>
      <c r="D97" s="17"/>
      <c r="E97" s="17"/>
      <c r="F97" s="6"/>
    </row>
    <row r="98" spans="1:7" s="18" customFormat="1" x14ac:dyDescent="0.2">
      <c r="A98" s="12"/>
      <c r="B98" s="5"/>
      <c r="C98" s="17"/>
      <c r="D98" s="17"/>
      <c r="E98" s="17"/>
      <c r="F98" s="6"/>
    </row>
    <row r="99" spans="1:7" s="18" customFormat="1" x14ac:dyDescent="0.2">
      <c r="A99" s="12"/>
      <c r="B99" s="5"/>
      <c r="C99" s="17"/>
      <c r="D99" s="17"/>
      <c r="E99" s="17"/>
      <c r="F99" s="6"/>
    </row>
    <row r="100" spans="1:7" s="18" customFormat="1" x14ac:dyDescent="0.2">
      <c r="A100" s="19"/>
    </row>
    <row r="101" spans="1:7" s="18" customFormat="1" x14ac:dyDescent="0.2">
      <c r="A101" s="19"/>
    </row>
    <row r="102" spans="1:7" s="18" customFormat="1" x14ac:dyDescent="0.2">
      <c r="A102" s="12"/>
      <c r="B102" s="7"/>
      <c r="C102" s="17"/>
      <c r="D102" s="17"/>
      <c r="E102" s="17"/>
      <c r="F102" s="17"/>
    </row>
    <row r="103" spans="1:7" s="18" customFormat="1" x14ac:dyDescent="0.2">
      <c r="A103" s="12"/>
      <c r="B103" s="7"/>
      <c r="C103" s="17"/>
      <c r="D103" s="17"/>
      <c r="E103" s="17"/>
      <c r="F103" s="17"/>
    </row>
    <row r="104" spans="1:7" x14ac:dyDescent="0.2">
      <c r="A104" s="12"/>
      <c r="B104" s="7"/>
      <c r="C104" s="17"/>
      <c r="D104" s="17"/>
      <c r="E104" s="17"/>
      <c r="F104" s="17"/>
      <c r="G104" s="18"/>
    </row>
    <row r="105" spans="1:7" x14ac:dyDescent="0.2">
      <c r="A105" s="12"/>
      <c r="B105" s="7"/>
      <c r="C105" s="17"/>
      <c r="D105" s="17"/>
      <c r="E105" s="17"/>
      <c r="F105" s="17"/>
      <c r="G105" s="18"/>
    </row>
    <row r="106" spans="1:7" x14ac:dyDescent="0.2">
      <c r="A106" s="19"/>
      <c r="B106" s="18"/>
      <c r="C106" s="18"/>
      <c r="D106" s="18"/>
      <c r="E106" s="18"/>
      <c r="F106" s="18"/>
      <c r="G106" s="18"/>
    </row>
    <row r="107" spans="1:7" x14ac:dyDescent="0.2">
      <c r="A107" s="12"/>
      <c r="B107" s="7"/>
      <c r="C107" s="17"/>
      <c r="D107" s="17"/>
      <c r="E107" s="17"/>
      <c r="F107" s="6"/>
      <c r="G107" s="18"/>
    </row>
    <row r="108" spans="1:7" x14ac:dyDescent="0.2">
      <c r="A108" s="19"/>
      <c r="B108" s="18"/>
      <c r="C108" s="18"/>
      <c r="D108" s="18"/>
      <c r="E108" s="18"/>
      <c r="F108" s="18"/>
    </row>
    <row r="109" spans="1:7" x14ac:dyDescent="0.2">
      <c r="A109" s="19"/>
      <c r="B109" s="18"/>
      <c r="C109" s="18"/>
      <c r="D109" s="18"/>
      <c r="E109" s="18"/>
      <c r="F109" s="18"/>
    </row>
    <row r="110" spans="1:7" x14ac:dyDescent="0.2">
      <c r="A110" s="19"/>
      <c r="B110" s="18"/>
      <c r="C110" s="18"/>
      <c r="D110" s="18"/>
      <c r="E110" s="18"/>
      <c r="F110" s="18"/>
    </row>
    <row r="111" spans="1:7" x14ac:dyDescent="0.2">
      <c r="A111" s="19"/>
      <c r="B111" s="18"/>
      <c r="C111" s="18"/>
      <c r="D111" s="18"/>
      <c r="E111" s="18"/>
      <c r="F111" s="18"/>
    </row>
    <row r="112" spans="1:7" x14ac:dyDescent="0.2">
      <c r="A112" s="19"/>
      <c r="B112" s="18"/>
      <c r="C112" s="18"/>
      <c r="D112" s="18"/>
      <c r="E112" s="18"/>
      <c r="F112" s="18"/>
    </row>
    <row r="113" spans="1:6" x14ac:dyDescent="0.2">
      <c r="A113" s="19"/>
      <c r="B113" s="18"/>
      <c r="C113" s="18"/>
      <c r="D113" s="18"/>
      <c r="E113" s="18"/>
      <c r="F113" s="18"/>
    </row>
  </sheetData>
  <mergeCells count="7">
    <mergeCell ref="A6:F6"/>
    <mergeCell ref="A9:A11"/>
    <mergeCell ref="B9:B11"/>
    <mergeCell ref="C9:C11"/>
    <mergeCell ref="D9:F9"/>
    <mergeCell ref="D10:E10"/>
    <mergeCell ref="F10:F11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deleguotos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user</cp:lastModifiedBy>
  <cp:lastPrinted>2020-02-10T14:34:41Z</cp:lastPrinted>
  <dcterms:created xsi:type="dcterms:W3CDTF">2008-11-06T09:20:58Z</dcterms:created>
  <dcterms:modified xsi:type="dcterms:W3CDTF">2020-02-11T11:57:23Z</dcterms:modified>
</cp:coreProperties>
</file>