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1"/>
  </bookViews>
  <sheets>
    <sheet name="1 priedas" sheetId="13" r:id="rId1"/>
    <sheet name="2 priedas" sheetId="5" r:id="rId2"/>
    <sheet name="3 priedas" sheetId="4" r:id="rId3"/>
    <sheet name="4 priedas" sheetId="12" r:id="rId4"/>
    <sheet name="5 priedas" sheetId="10" r:id="rId5"/>
    <sheet name="6 priedas" sheetId="11" r:id="rId6"/>
    <sheet name="7 priedas" sheetId="7" r:id="rId7"/>
    <sheet name="Lapas1" sheetId="2" r:id="rId8"/>
  </sheets>
  <calcPr calcId="145621"/>
</workbook>
</file>

<file path=xl/calcChain.xml><?xml version="1.0" encoding="utf-8"?>
<calcChain xmlns="http://schemas.openxmlformats.org/spreadsheetml/2006/main">
  <c r="F45" i="4" l="1"/>
  <c r="D45" i="4"/>
  <c r="F40" i="4"/>
  <c r="D40" i="4"/>
  <c r="F23" i="12"/>
  <c r="D23" i="12"/>
  <c r="F20" i="12"/>
  <c r="D20" i="12"/>
  <c r="E21" i="12"/>
  <c r="E20" i="12" s="1"/>
  <c r="E23" i="12" s="1"/>
  <c r="F21" i="12"/>
  <c r="D21" i="12"/>
  <c r="D34" i="4" l="1"/>
  <c r="E34" i="4"/>
  <c r="F34" i="4"/>
  <c r="C34" i="4"/>
  <c r="E40" i="4" l="1"/>
  <c r="E45" i="4"/>
  <c r="C35" i="4"/>
  <c r="C20" i="12"/>
  <c r="C21" i="12"/>
  <c r="C22" i="12"/>
  <c r="E15" i="5" l="1"/>
  <c r="F15" i="5"/>
  <c r="D15" i="5"/>
  <c r="E19" i="7" l="1"/>
  <c r="F19" i="7"/>
  <c r="D19" i="7"/>
  <c r="C19" i="7" s="1"/>
  <c r="E13" i="7"/>
  <c r="F13" i="7"/>
  <c r="D13" i="7"/>
  <c r="C14" i="7"/>
  <c r="C13" i="7" l="1"/>
  <c r="E44" i="4"/>
  <c r="F44" i="4"/>
  <c r="D44" i="4"/>
  <c r="E31" i="4"/>
  <c r="F31" i="4"/>
  <c r="D31" i="4"/>
  <c r="C33" i="4"/>
  <c r="C44" i="4" l="1"/>
  <c r="C15" i="5"/>
  <c r="C14" i="5"/>
  <c r="C16" i="13"/>
  <c r="C22" i="13" s="1"/>
  <c r="C13" i="13"/>
  <c r="E15" i="4" l="1"/>
  <c r="F15" i="4"/>
  <c r="D15" i="4"/>
  <c r="E17" i="4"/>
  <c r="F17" i="4"/>
  <c r="D17" i="4"/>
  <c r="E42" i="4"/>
  <c r="F42" i="4"/>
  <c r="D42" i="4"/>
  <c r="E43" i="4"/>
  <c r="F43" i="4"/>
  <c r="D43" i="4"/>
  <c r="E23" i="4"/>
  <c r="F23" i="4"/>
  <c r="D23" i="4"/>
  <c r="C24" i="4"/>
  <c r="E23" i="11"/>
  <c r="F23" i="11"/>
  <c r="D23" i="11"/>
  <c r="E22" i="11"/>
  <c r="F22" i="11"/>
  <c r="C22" i="11" s="1"/>
  <c r="D22" i="11"/>
  <c r="C23" i="11"/>
  <c r="C23" i="4" l="1"/>
  <c r="E47" i="4" l="1"/>
  <c r="F47" i="4"/>
  <c r="D47" i="4"/>
  <c r="D46" i="4"/>
  <c r="E46" i="4"/>
  <c r="F46" i="4"/>
  <c r="E26" i="4"/>
  <c r="E25" i="4" s="1"/>
  <c r="F26" i="4"/>
  <c r="F25" i="4" s="1"/>
  <c r="D26" i="4"/>
  <c r="D25" i="4" s="1"/>
  <c r="C27" i="4"/>
  <c r="C25" i="4" l="1"/>
  <c r="C26" i="4"/>
  <c r="E37" i="10" l="1"/>
  <c r="F37" i="10"/>
  <c r="D37" i="10"/>
  <c r="C13" i="11" l="1"/>
  <c r="F13" i="11"/>
  <c r="C14" i="11"/>
  <c r="C45" i="4" l="1"/>
  <c r="C43" i="4"/>
  <c r="E19" i="4"/>
  <c r="F19" i="4"/>
  <c r="D19" i="4"/>
  <c r="C19" i="4" l="1"/>
  <c r="C20" i="4" l="1"/>
  <c r="E14" i="12" l="1"/>
  <c r="E13" i="12" s="1"/>
  <c r="F14" i="12"/>
  <c r="F13" i="12" s="1"/>
  <c r="D14" i="12"/>
  <c r="D13" i="12" s="1"/>
  <c r="C15" i="12"/>
  <c r="C13" i="12" l="1"/>
  <c r="C14" i="12"/>
  <c r="C14" i="10" l="1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13" i="10"/>
  <c r="E36" i="4" l="1"/>
  <c r="F36" i="4"/>
  <c r="D36" i="4"/>
  <c r="C39" i="4"/>
  <c r="E19" i="11"/>
  <c r="F19" i="11"/>
  <c r="D19" i="11"/>
  <c r="E17" i="11"/>
  <c r="F17" i="11"/>
  <c r="D17" i="11"/>
  <c r="E15" i="11"/>
  <c r="F15" i="11"/>
  <c r="F21" i="11" s="1"/>
  <c r="D15" i="11"/>
  <c r="E21" i="11" l="1"/>
  <c r="D21" i="11"/>
  <c r="C21" i="11"/>
  <c r="C16" i="11"/>
  <c r="C17" i="11"/>
  <c r="C18" i="11"/>
  <c r="C19" i="11"/>
  <c r="C20" i="11"/>
  <c r="E17" i="12" l="1"/>
  <c r="E16" i="12" s="1"/>
  <c r="F17" i="12"/>
  <c r="F16" i="12" s="1"/>
  <c r="D17" i="12"/>
  <c r="D16" i="12" s="1"/>
  <c r="C18" i="12"/>
  <c r="C19" i="12"/>
  <c r="C23" i="12" l="1"/>
  <c r="C16" i="12"/>
  <c r="C17" i="12"/>
  <c r="E15" i="7" l="1"/>
  <c r="E17" i="7" s="1"/>
  <c r="F15" i="7"/>
  <c r="F17" i="7" s="1"/>
  <c r="D15" i="7"/>
  <c r="D17" i="7" s="1"/>
  <c r="C17" i="7" s="1"/>
  <c r="C15" i="11" l="1"/>
  <c r="C32" i="4"/>
  <c r="E29" i="4"/>
  <c r="E28" i="4" s="1"/>
  <c r="F29" i="4"/>
  <c r="F28" i="4" s="1"/>
  <c r="D29" i="4"/>
  <c r="D28" i="4" s="1"/>
  <c r="C30" i="4"/>
  <c r="C31" i="4" l="1"/>
  <c r="C28" i="4"/>
  <c r="C29" i="4"/>
  <c r="C15" i="4" l="1"/>
  <c r="C16" i="4"/>
  <c r="C17" i="4"/>
  <c r="C18" i="4"/>
  <c r="E21" i="4" l="1"/>
  <c r="E14" i="4" s="1"/>
  <c r="F21" i="4"/>
  <c r="F14" i="4" s="1"/>
  <c r="D21" i="4"/>
  <c r="D14" i="4" s="1"/>
  <c r="C37" i="4" l="1"/>
  <c r="C46" i="4" l="1"/>
  <c r="C22" i="4" l="1"/>
  <c r="C15" i="7" l="1"/>
  <c r="C47" i="4" l="1"/>
  <c r="C16" i="7" l="1"/>
  <c r="C38" i="4" l="1"/>
  <c r="C42" i="4" l="1"/>
  <c r="C21" i="4"/>
  <c r="C36" i="4"/>
  <c r="C14" i="4" l="1"/>
  <c r="C40" i="4" l="1"/>
</calcChain>
</file>

<file path=xl/sharedStrings.xml><?xml version="1.0" encoding="utf-8"?>
<sst xmlns="http://schemas.openxmlformats.org/spreadsheetml/2006/main" count="245" uniqueCount="173">
  <si>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</si>
  <si>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</si>
  <si>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</si>
  <si>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</si>
  <si>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</si>
  <si>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</si>
  <si>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</si>
  <si>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</si>
  <si>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</si>
  <si>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</si>
  <si>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</si>
  <si>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</si>
  <si>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</si>
  <si>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Švietimo programa (Nr. 08)</t>
  </si>
  <si>
    <t>2.</t>
  </si>
  <si>
    <t>2.8.</t>
  </si>
  <si>
    <t>Speciali tikslinė dotacija ugdymo reikmėms finansuoti</t>
  </si>
  <si>
    <t>8.</t>
  </si>
  <si>
    <t>8.2.</t>
  </si>
  <si>
    <t>9.1.</t>
  </si>
  <si>
    <t>9.6.</t>
  </si>
  <si>
    <t>Eil. Nr.</t>
  </si>
  <si>
    <t>Pajamų pavadinimas</t>
  </si>
  <si>
    <t>Iš viso:</t>
  </si>
  <si>
    <t>5 priedas</t>
  </si>
  <si>
    <t>Asignavimų valdytojai–įstaigų vadovai</t>
  </si>
  <si>
    <t>iš jų: darbo užmokesčiui</t>
  </si>
  <si>
    <t xml:space="preserve">2019 metų Kretingos  rajono  savivaldybės  biudžeto  pajamų ir  kitų </t>
  </si>
  <si>
    <t>2019 metų Kretingos rajono savivaldybės biudžeto asignavimų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</si>
  <si>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</si>
  <si>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</si>
  <si>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</si>
  <si>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 xml:space="preserve">2019 metų specialios tikslinės dotacijos ugdymo reikmėms  lėšų paskirstymo </t>
  </si>
  <si>
    <t xml:space="preserve">                švietimo įstaigoms pakeitimai (padidinta +, sumažinta -)</t>
  </si>
  <si>
    <t xml:space="preserve">Iš viso 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</si>
  <si>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</si>
  <si>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</si>
  <si>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</si>
  <si>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Savivaldybės biudžeto asignavimai savarankiškoms funkcijoms finansuoti</t>
  </si>
  <si>
    <t>2.4.</t>
  </si>
  <si>
    <t>Marijono Daujoto progimnazija</t>
  </si>
  <si>
    <t>švietimo įstaigoms finansuoti</t>
  </si>
  <si>
    <t xml:space="preserve">2019 metų Kretingos rajono savivaldybės biudžeto ir Valstybės biudžeto lėšos </t>
  </si>
  <si>
    <t>savarankiškoms funkcijoms vykdyti</t>
  </si>
  <si>
    <t>8.1.</t>
  </si>
  <si>
    <t>6 priedas</t>
  </si>
  <si>
    <t>1</t>
  </si>
  <si>
    <t>Gyventojų pajamų mokestis</t>
  </si>
  <si>
    <t>Strateginio planavimo ir investicijų programa (Nr. 04)</t>
  </si>
  <si>
    <t>Savarankiškoms funkcijoms vykdyti</t>
  </si>
  <si>
    <t>4.</t>
  </si>
  <si>
    <t>4.1.</t>
  </si>
  <si>
    <t>Seniūnijų programa (Nr. 02)</t>
  </si>
  <si>
    <t>Spec. dotacija valstybinėms funkcijoms atlikti</t>
  </si>
  <si>
    <t>4.1.2.</t>
  </si>
  <si>
    <t xml:space="preserve">Savivaldybės savarankiškoms funkcijoms finansuoti </t>
  </si>
  <si>
    <t>Kretingos rajono savivaldybės priešgaisrinė tarnyba</t>
  </si>
  <si>
    <t>6.</t>
  </si>
  <si>
    <t>Kultūros programa (Nr. 07)-asignavimų valdytojai (kultūros įstaigų vadovai)</t>
  </si>
  <si>
    <t>6.1.</t>
  </si>
  <si>
    <t>7 priedas</t>
  </si>
  <si>
    <t xml:space="preserve">2019 metų Kretingos rajono savivaldybės biudžeto lėšos kultūros ir </t>
  </si>
  <si>
    <t>socialinių paslaugų įstaigoms finansuoti</t>
  </si>
  <si>
    <t>Kretingos muziejus</t>
  </si>
  <si>
    <t>Iš viso kultūros įstaigose, iš jų:</t>
  </si>
  <si>
    <t xml:space="preserve">savarankiškoms funkcijoms vykdyti  </t>
  </si>
  <si>
    <t>11.</t>
  </si>
  <si>
    <t>4 priedas</t>
  </si>
  <si>
    <t xml:space="preserve">2019 m. Kretingos rajono savivaldybės biudžeto asignavimai valstybinėms (perduotoms savivaldybėms) funkcijoms vykdyti </t>
  </si>
  <si>
    <t>Valstybinės (perduotos savivaldybėms) funkcijos, asignavimų valdytojo pavadinimas</t>
  </si>
  <si>
    <t>5.</t>
  </si>
  <si>
    <t>5.3.</t>
  </si>
  <si>
    <t>Socialinėms paslaugoms</t>
  </si>
  <si>
    <t>5.4.</t>
  </si>
  <si>
    <t>Būsto nuomos ar išperkamosios būsto nuomos mokesčių dalies kompensacijoms</t>
  </si>
  <si>
    <t>Socialinės paramos programa (Nr. 9)</t>
  </si>
  <si>
    <t>Iš  viso:</t>
  </si>
  <si>
    <t>12.</t>
  </si>
  <si>
    <t>14.</t>
  </si>
  <si>
    <t>Valstybės biudžeto lėšos neformaliojo vaikų švietimo įstaigoms</t>
  </si>
  <si>
    <t>Kretingos meno mokykla</t>
  </si>
  <si>
    <t xml:space="preserve">valstybės biudžeto lėšos </t>
  </si>
  <si>
    <t>Salantų meno mokykla</t>
  </si>
  <si>
    <t>Kretingos sporto mokykla</t>
  </si>
  <si>
    <t>valstybės biudžeto lėšos</t>
  </si>
  <si>
    <t>8.4.</t>
  </si>
  <si>
    <t>Jurgio Pabrėžos universitetinė gimnazija</t>
  </si>
  <si>
    <t>Simono Daukanto progimnazija</t>
  </si>
  <si>
    <t>Salantų gimnazija</t>
  </si>
  <si>
    <t>Darbėnų gimnazija</t>
  </si>
  <si>
    <t>Kartenos  mokykla–daugiafunkcis centras</t>
  </si>
  <si>
    <t>Vydmantų gimnazija</t>
  </si>
  <si>
    <t xml:space="preserve">Baublių mokykla–daugiafunkcis centras </t>
  </si>
  <si>
    <t>Grūšlaukės pagrindinė mokykla–daugiafunkcis centras</t>
  </si>
  <si>
    <t>Kūlupėnų Motiejaus Valančiaus pagrindinė mokykla</t>
  </si>
  <si>
    <t>Jokūbavo Aleksandro Stulginskio pagrindinė mokykla–daugiafunkcis centras</t>
  </si>
  <si>
    <t>Kurmaičių pradinė mokykla</t>
  </si>
  <si>
    <t>Rūdaičių mokykla</t>
  </si>
  <si>
    <t>Lopšelis–darželis ,,Pasaka"</t>
  </si>
  <si>
    <t>Mokykla–darželis „Žibutė“</t>
  </si>
  <si>
    <t>Marijos Tiškevičiūtės mokykla</t>
  </si>
  <si>
    <t>Lopšelis–darželis „Ąžuoliukas“</t>
  </si>
  <si>
    <t>Lopšelis–darželis „Žilvitis“</t>
  </si>
  <si>
    <t>Salantų lopšelis–darželis „Rasa“</t>
  </si>
  <si>
    <t>Vydmantų lopšelis–darželis „Pasagėlė“</t>
  </si>
  <si>
    <t>Lopšelis–darželis „Eglutė“</t>
  </si>
  <si>
    <t>Kretingos rajono švietimo centras</t>
  </si>
  <si>
    <t>Viešoji įstaiga Pranciškonų gimnazija (asignavimų valdytojas–Kretingos rajono savivaldybės administracijos direktorius)</t>
  </si>
  <si>
    <t>Ekonomikos ir biudžeto skyrius (asignavimų valdytojas–Kretingos rajono savivaldybės administracijos direktorius)</t>
  </si>
  <si>
    <t>1.</t>
  </si>
  <si>
    <t>1.6.</t>
  </si>
  <si>
    <t>Bendroji programa  (Nr. 1)</t>
  </si>
  <si>
    <t>Bendroji programa (Nr. 01)</t>
  </si>
  <si>
    <t>2.1.8.</t>
  </si>
  <si>
    <t>2.1.</t>
  </si>
  <si>
    <t>Karo prievolės ir mobilizacijos administravimas</t>
  </si>
  <si>
    <t>socialinėms paslaugoms</t>
  </si>
  <si>
    <t>būsto nuomos ar išperkamosios būsto nuomos mokesčių dalies kompensacijoms</t>
  </si>
  <si>
    <t>karo prievolės ir mobilizacijos administravimas</t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</si>
  <si>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</si>
  <si>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2019 m. spalio      d. sprendimo Nr. T2-</t>
  </si>
  <si>
    <t xml:space="preserve">                                                                               1 priedas</t>
  </si>
  <si>
    <t>Vietinės rinkliavos, iš jų:</t>
  </si>
  <si>
    <t>5.1.</t>
  </si>
  <si>
    <t>už komunalinių atliekų tvarkymą</t>
  </si>
  <si>
    <t>2.5.</t>
  </si>
  <si>
    <t>Vietinio ūkio ir turto valdymo programa (Nr. 05)</t>
  </si>
  <si>
    <t>2.5.3.</t>
  </si>
  <si>
    <t>Vietinės rinkliavos ir jų lengvatos už komunalinių atliekų tvarkymą</t>
  </si>
  <si>
    <t>9.9.</t>
  </si>
  <si>
    <t>9.3.</t>
  </si>
  <si>
    <t>9.5.</t>
  </si>
  <si>
    <t>Vydmantų lopšelis darželis ,,Pasagėlė"</t>
  </si>
  <si>
    <t xml:space="preserve">Speciali tikslinė dotacija valstybinėms (perduotoms savivaldybėms) funkcijoms atlikti: </t>
  </si>
  <si>
    <t>2.8.2.</t>
  </si>
  <si>
    <t>Viešoji įstaiga Pranciškonų gimnazija–speciali tikslinė dotacija ugdymo reikmėms finansuoti finansuoti</t>
  </si>
  <si>
    <t>3.</t>
  </si>
  <si>
    <t xml:space="preserve">Ekonomikos ir biudžeto skyrius (asignavimų valdytojas - savivaldybės administracijos direktorius) </t>
  </si>
  <si>
    <t>3.2.</t>
  </si>
  <si>
    <t>3.2.1.</t>
  </si>
  <si>
    <t>Speciali tikslinė dotacija ugdymo reikmėms finansuoti finansuoti</t>
  </si>
  <si>
    <t>valstybės biudžeto lėšos neformaliojo švietimo įstaigoms</t>
  </si>
  <si>
    <t>Iš viso, iš jų:</t>
  </si>
  <si>
    <t>2.9.</t>
  </si>
  <si>
    <t>Socialinės paramos programa (Nr. 09)</t>
  </si>
  <si>
    <t>2.9.2.</t>
  </si>
  <si>
    <t>Savivaldybės biudžetinių įstaigų pajamos, iš jų:</t>
  </si>
  <si>
    <t>6.3.</t>
  </si>
  <si>
    <t>pajamos už ilgalaikio ir trumpalaikio materialiojo  turto nuomą</t>
  </si>
  <si>
    <t xml:space="preserve">pajamos už  prekes ir paslaugas </t>
  </si>
  <si>
    <t>Įstaigų pavadinimas</t>
  </si>
  <si>
    <t>Įmokos už išlaikymą švietimo, socialinės apsaugos ir kitose įstaigose (kodas 12)</t>
  </si>
  <si>
    <t>Pajamos  už  prekes ir paslaugas (kodas 14)</t>
  </si>
  <si>
    <t>Kretingos M. Valančiaus viešoji biblioteka</t>
  </si>
  <si>
    <t>6.2.</t>
  </si>
  <si>
    <t xml:space="preserve">Įstaigos pajamos, skirtos veiklos išlaidoms </t>
  </si>
  <si>
    <t>9.4.</t>
  </si>
  <si>
    <t>M. Valančiaus viešoji biblioteka</t>
  </si>
  <si>
    <t xml:space="preserve">įstaigos pajamos, skirtos veiklos išlaidoms </t>
  </si>
  <si>
    <t xml:space="preserve">Biudžetinių įstaigų  pajamų įmokų į Kretingos rajono savivaldybės 2019 metų biudžetą </t>
  </si>
  <si>
    <t>pakeitimai (padidinta+, sumažinta -)</t>
  </si>
  <si>
    <t>Pajamos už ilgalaikio ir trumpalaikio  materialiojo turto nuomą             (kodas 10)</t>
  </si>
  <si>
    <t>Socialinio darbo soc. rizikos šeimose plėtimas</t>
  </si>
  <si>
    <t>7.</t>
  </si>
  <si>
    <t>Socialinės paramos programa (Nr. 09)- asignavimų valdytojai (socialinių paslaugų įstaigų vadovai)</t>
  </si>
  <si>
    <t>7.3.</t>
  </si>
  <si>
    <t>Kretingos socialinių paslaugų centras</t>
  </si>
  <si>
    <t xml:space="preserve">                                                                               2019 m. spalio 31 d. sprendimo Nr. T2-292</t>
  </si>
  <si>
    <t xml:space="preserve">     Kretingos rajono savivaldybės tarybos</t>
  </si>
  <si>
    <t xml:space="preserve">     2019 m. spalio 31 d. sprendimo Nr. T2-292</t>
  </si>
  <si>
    <t xml:space="preserve">2019 m. spalio 31 d. sprendimo Nr. T2-292  </t>
  </si>
  <si>
    <t>2019 m. spalio 31 d. sprendimo Nr. T2-292</t>
  </si>
  <si>
    <t xml:space="preserve">                                                                               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</si>
</sst>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6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254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 shrinkToFi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7" fillId="0" borderId="1" xfId="0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/>
    </xf>
    <xf numFmtId="164" fontId="5" fillId="0" borderId="2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2" fontId="7" fillId="0" borderId="4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 wrapText="1"/>
    </xf>
    <xf numFmtId="0" fontId="1" fillId="0" borderId="4" xfId="0" applyFont="1" applyBorder="1"/>
    <xf numFmtId="164" fontId="1" fillId="0" borderId="4" xfId="0" applyNumberFormat="1" applyFont="1" applyBorder="1"/>
    <xf numFmtId="0" fontId="1" fillId="0" borderId="0" xfId="0" applyFont="1" applyBorder="1" applyAlignment="1">
      <alignment wrapText="1"/>
    </xf>
    <xf numFmtId="164" fontId="7" fillId="0" borderId="2" xfId="0" applyNumberFormat="1" applyFont="1" applyFill="1" applyBorder="1" applyAlignment="1">
      <alignment horizontal="center" shrinkToFit="1"/>
    </xf>
    <xf numFmtId="2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shrinkToFit="1"/>
    </xf>
    <xf numFmtId="2" fontId="5" fillId="0" borderId="3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165" fontId="5" fillId="0" borderId="2" xfId="0" applyNumberFormat="1" applyFont="1" applyBorder="1" applyAlignment="1">
      <alignment horizontal="center" vertical="top" shrinkToFit="1"/>
    </xf>
    <xf numFmtId="165" fontId="7" fillId="0" borderId="2" xfId="0" applyNumberFormat="1" applyFont="1" applyBorder="1" applyAlignment="1">
      <alignment horizontal="center" vertical="top" shrinkToFit="1"/>
    </xf>
    <xf numFmtId="165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top"/>
    </xf>
    <xf numFmtId="165" fontId="5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center" vertical="top" shrinkToFit="1"/>
    </xf>
    <xf numFmtId="164" fontId="7" fillId="0" borderId="5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vertical="center" shrinkToFit="1"/>
    </xf>
    <xf numFmtId="165" fontId="7" fillId="0" borderId="0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shrinkToFit="1"/>
    </xf>
    <xf numFmtId="0" fontId="12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horizontal="left"/>
    </xf>
    <xf numFmtId="164" fontId="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 shrinkToFit="1"/>
    </xf>
    <xf numFmtId="2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/>
    <xf numFmtId="2" fontId="7" fillId="0" borderId="2" xfId="0" applyNumberFormat="1" applyFont="1" applyFill="1" applyBorder="1" applyAlignment="1">
      <alignment horizontal="center" shrinkToFi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top" shrinkToFit="1"/>
    </xf>
    <xf numFmtId="164" fontId="5" fillId="0" borderId="1" xfId="0" applyNumberFormat="1" applyFont="1" applyBorder="1" applyAlignment="1">
      <alignment horizontal="center" vertical="top" shrinkToFit="1"/>
    </xf>
    <xf numFmtId="0" fontId="7" fillId="3" borderId="3" xfId="0" applyFont="1" applyFill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top" shrinkToFit="1"/>
    </xf>
    <xf numFmtId="2" fontId="7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shrinkToFit="1"/>
    </xf>
    <xf numFmtId="49" fontId="12" fillId="0" borderId="2" xfId="0" applyNumberFormat="1" applyFont="1" applyBorder="1" applyAlignment="1">
      <alignment horizontal="center" vertical="top"/>
    </xf>
    <xf numFmtId="2" fontId="7" fillId="0" borderId="2" xfId="0" applyNumberFormat="1" applyFont="1" applyBorder="1" applyAlignment="1">
      <alignment horizontal="center" vertical="top"/>
    </xf>
    <xf numFmtId="2" fontId="7" fillId="0" borderId="2" xfId="0" applyNumberFormat="1" applyFont="1" applyFill="1" applyBorder="1" applyAlignment="1">
      <alignment horizontal="center" vertical="top"/>
    </xf>
    <xf numFmtId="164" fontId="7" fillId="0" borderId="2" xfId="0" applyNumberFormat="1" applyFont="1" applyFill="1" applyBorder="1" applyAlignment="1">
      <alignment horizontal="center" vertical="top"/>
    </xf>
    <xf numFmtId="165" fontId="7" fillId="0" borderId="4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wrapText="1"/>
    </xf>
    <xf numFmtId="0" fontId="14" fillId="0" borderId="0" xfId="0" applyFont="1"/>
    <xf numFmtId="164" fontId="7" fillId="0" borderId="1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shrinkToFit="1"/>
    </xf>
    <xf numFmtId="2" fontId="5" fillId="0" borderId="2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/>
    <xf numFmtId="0" fontId="7" fillId="0" borderId="2" xfId="0" applyNumberFormat="1" applyFont="1" applyBorder="1"/>
    <xf numFmtId="49" fontId="5" fillId="0" borderId="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shrinkToFit="1"/>
    </xf>
    <xf numFmtId="164" fontId="7" fillId="0" borderId="1" xfId="0" applyNumberFormat="1" applyFont="1" applyBorder="1" applyAlignment="1">
      <alignment horizontal="center" shrinkToFit="1"/>
    </xf>
    <xf numFmtId="49" fontId="7" fillId="2" borderId="2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65" fontId="7" fillId="0" borderId="5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/>
    </xf>
    <xf numFmtId="165" fontId="7" fillId="0" borderId="2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shrinkToFit="1"/>
    </xf>
    <xf numFmtId="0" fontId="10" fillId="0" borderId="2" xfId="0" applyNumberFormat="1" applyFont="1" applyBorder="1"/>
    <xf numFmtId="0" fontId="10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/>
    <xf numFmtId="164" fontId="7" fillId="0" borderId="2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7" fillId="2" borderId="4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 indent="1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/>
    <xf numFmtId="164" fontId="7" fillId="2" borderId="2" xfId="1" applyNumberFormat="1" applyFont="1" applyFill="1" applyBorder="1" applyAlignment="1">
      <alignment horizontal="center"/>
    </xf>
    <xf numFmtId="0" fontId="15" fillId="0" borderId="0" xfId="0" applyFont="1"/>
    <xf numFmtId="0" fontId="5" fillId="0" borderId="2" xfId="0" applyFont="1" applyBorder="1"/>
    <xf numFmtId="0" fontId="0" fillId="0" borderId="4" xfId="0" applyBorder="1"/>
    <xf numFmtId="0" fontId="2" fillId="0" borderId="2" xfId="0" applyFont="1" applyBorder="1" applyAlignment="1">
      <alignment horizontal="center" vertical="top"/>
    </xf>
    <xf numFmtId="0" fontId="5" fillId="0" borderId="2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8" fillId="0" borderId="0" xfId="0" applyFont="1" applyBorder="1" applyAlignment="1"/>
    <xf numFmtId="2" fontId="7" fillId="0" borderId="4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7" fillId="0" borderId="2" xfId="0" applyNumberFormat="1" applyFont="1" applyFill="1" applyBorder="1" applyAlignment="1">
      <alignment horizontal="center" shrinkToFi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49" fontId="12" fillId="0" borderId="2" xfId="2" applyNumberFormat="1" applyFont="1" applyBorder="1" applyAlignment="1">
      <alignment horizontal="center" vertical="top"/>
    </xf>
    <xf numFmtId="0" fontId="5" fillId="0" borderId="2" xfId="2" applyFont="1" applyBorder="1" applyAlignment="1">
      <alignment vertical="top" wrapText="1"/>
    </xf>
    <xf numFmtId="164" fontId="5" fillId="0" borderId="2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top"/>
    </xf>
    <xf numFmtId="0" fontId="7" fillId="0" borderId="2" xfId="2" applyFont="1" applyBorder="1" applyAlignment="1">
      <alignment vertical="top"/>
    </xf>
    <xf numFmtId="0" fontId="5" fillId="0" borderId="2" xfId="2" applyFont="1" applyBorder="1" applyAlignment="1">
      <alignment horizontal="left" wrapText="1"/>
    </xf>
    <xf numFmtId="0" fontId="7" fillId="0" borderId="2" xfId="2" applyFont="1" applyBorder="1" applyAlignment="1">
      <alignment wrapText="1"/>
    </xf>
    <xf numFmtId="49" fontId="7" fillId="0" borderId="2" xfId="2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</cellXfs>
  <cellStyles count="5">
    <cellStyle name="Įprastas" xfId="0" builtinId="0"/>
    <cellStyle name="Įprastas 2" xfId="2"/>
    <cellStyle name="Kablelis 2" xfId="3"/>
    <cellStyle name="Kablelis 3" xfId="4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B1" sqref="B1:C2"/>
    </sheetView>
  </sheetViews>
  <sheetFormatPr defaultRowHeight="12.75" x14ac:dyDescent="0.2"/>
  <cols>
    <col min="1" max="1" width="5.28515625" customWidth="1"/>
    <col min="2" max="2" width="73.5703125" customWidth="1"/>
    <col min="3" max="3" width="14.140625" customWidth="1"/>
    <col min="4" max="4" width="10.5703125" bestFit="1" customWidth="1"/>
  </cols>
  <sheetData>
    <row r="1" spans="1:9" ht="15.75" x14ac:dyDescent="0.25">
      <c r="B1" s="96" t="s">
        <v>119</v>
      </c>
      <c r="C1" s="96"/>
      <c r="D1" s="23"/>
      <c r="E1" s="7"/>
    </row>
    <row r="2" spans="1:9" ht="17.25" customHeight="1" x14ac:dyDescent="0.25">
      <c r="A2" s="14"/>
      <c r="B2" s="96" t="s">
        <v>167</v>
      </c>
      <c r="C2" s="96"/>
      <c r="D2" s="23"/>
      <c r="E2" s="7"/>
    </row>
    <row r="3" spans="1:9" ht="15.75" x14ac:dyDescent="0.25">
      <c r="A3" s="14"/>
      <c r="B3" s="96" t="s">
        <v>121</v>
      </c>
      <c r="C3" s="96"/>
      <c r="D3" s="23"/>
      <c r="E3" s="7"/>
    </row>
    <row r="4" spans="1:9" ht="18.75" x14ac:dyDescent="0.3">
      <c r="A4" s="14"/>
      <c r="B4" s="96"/>
      <c r="C4" s="7"/>
      <c r="E4" s="79"/>
    </row>
    <row r="5" spans="1:9" ht="15.75" x14ac:dyDescent="0.25">
      <c r="A5" s="82"/>
      <c r="B5" s="237" t="s">
        <v>27</v>
      </c>
      <c r="C5" s="237"/>
      <c r="D5" s="24"/>
      <c r="E5" s="39"/>
    </row>
    <row r="6" spans="1:9" ht="15.75" x14ac:dyDescent="0.25">
      <c r="A6" s="83"/>
      <c r="B6" s="84" t="s">
        <v>31</v>
      </c>
      <c r="C6" s="85"/>
      <c r="D6" s="24"/>
      <c r="E6" s="35"/>
    </row>
    <row r="7" spans="1:9" ht="15.75" customHeight="1" x14ac:dyDescent="0.3">
      <c r="A7" s="83"/>
      <c r="B7" s="84"/>
      <c r="C7" s="85"/>
      <c r="D7" s="24"/>
      <c r="E7" s="35"/>
      <c r="F7" s="79"/>
      <c r="G7" s="79"/>
      <c r="H7" s="79"/>
      <c r="I7" s="24"/>
    </row>
    <row r="8" spans="1:9" ht="13.5" customHeight="1" x14ac:dyDescent="0.3">
      <c r="A8" s="71"/>
      <c r="B8" s="72"/>
      <c r="C8" s="73" t="s">
        <v>35</v>
      </c>
      <c r="D8" s="24"/>
      <c r="E8" s="39"/>
      <c r="F8" s="32"/>
      <c r="G8" s="79"/>
      <c r="H8" s="25"/>
      <c r="I8" s="24"/>
    </row>
    <row r="9" spans="1:9" ht="31.5" customHeight="1" x14ac:dyDescent="0.2">
      <c r="A9" s="205" t="s">
        <v>21</v>
      </c>
      <c r="B9" s="204" t="s">
        <v>22</v>
      </c>
      <c r="C9" s="204" t="s">
        <v>2</v>
      </c>
      <c r="D9" s="24"/>
      <c r="F9" s="32"/>
      <c r="G9" s="26"/>
      <c r="H9" s="27"/>
      <c r="I9" s="24"/>
    </row>
    <row r="10" spans="1:9" ht="15" x14ac:dyDescent="0.25">
      <c r="A10" s="108" t="s">
        <v>46</v>
      </c>
      <c r="B10" s="137" t="s">
        <v>47</v>
      </c>
      <c r="C10" s="122">
        <v>219.54</v>
      </c>
      <c r="D10" s="24"/>
      <c r="F10" s="32"/>
      <c r="G10" s="24"/>
      <c r="H10" s="238"/>
      <c r="I10" s="239"/>
    </row>
    <row r="11" spans="1:9" ht="15" x14ac:dyDescent="0.25">
      <c r="A11" s="164" t="s">
        <v>70</v>
      </c>
      <c r="B11" s="81" t="s">
        <v>122</v>
      </c>
      <c r="C11" s="119">
        <v>95</v>
      </c>
      <c r="D11" s="24"/>
      <c r="G11" s="32"/>
      <c r="H11" s="32"/>
      <c r="I11" s="32"/>
    </row>
    <row r="12" spans="1:9" ht="15" x14ac:dyDescent="0.25">
      <c r="A12" s="164" t="s">
        <v>123</v>
      </c>
      <c r="B12" s="81" t="s">
        <v>124</v>
      </c>
      <c r="C12" s="119">
        <v>95</v>
      </c>
      <c r="D12" s="24"/>
      <c r="G12" s="32"/>
      <c r="H12" s="32"/>
      <c r="I12" s="32"/>
    </row>
    <row r="13" spans="1:9" ht="15.75" customHeight="1" x14ac:dyDescent="0.25">
      <c r="A13" s="164" t="s">
        <v>57</v>
      </c>
      <c r="B13" s="81" t="s">
        <v>146</v>
      </c>
      <c r="C13" s="119">
        <f>C14+C15</f>
        <v>3</v>
      </c>
      <c r="D13" s="24"/>
      <c r="G13" s="32"/>
      <c r="H13" s="32"/>
      <c r="I13" s="42"/>
    </row>
    <row r="14" spans="1:9" ht="15" x14ac:dyDescent="0.25">
      <c r="A14" s="164" t="s">
        <v>59</v>
      </c>
      <c r="B14" s="206" t="s">
        <v>148</v>
      </c>
      <c r="C14" s="119">
        <v>1.5</v>
      </c>
      <c r="D14" s="24"/>
      <c r="G14" s="32"/>
    </row>
    <row r="15" spans="1:9" ht="15" x14ac:dyDescent="0.25">
      <c r="A15" s="164" t="s">
        <v>147</v>
      </c>
      <c r="B15" s="206" t="s">
        <v>149</v>
      </c>
      <c r="C15" s="119">
        <v>1.5</v>
      </c>
      <c r="D15" s="24"/>
      <c r="G15" s="32"/>
    </row>
    <row r="16" spans="1:9" ht="15" x14ac:dyDescent="0.25">
      <c r="A16" s="152" t="s">
        <v>66</v>
      </c>
      <c r="B16" s="153" t="s">
        <v>133</v>
      </c>
      <c r="C16" s="119">
        <f>C17+C18+C19</f>
        <v>143.6</v>
      </c>
      <c r="D16" s="24"/>
      <c r="G16" s="42"/>
    </row>
    <row r="17" spans="1:9" ht="15" x14ac:dyDescent="0.25">
      <c r="A17" s="152"/>
      <c r="B17" s="153" t="s">
        <v>116</v>
      </c>
      <c r="C17" s="119">
        <v>144.4</v>
      </c>
      <c r="D17" s="24"/>
    </row>
    <row r="18" spans="1:9" ht="15" x14ac:dyDescent="0.25">
      <c r="A18" s="152"/>
      <c r="B18" s="81" t="s">
        <v>117</v>
      </c>
      <c r="C18" s="119">
        <v>0.6</v>
      </c>
      <c r="D18" s="24"/>
    </row>
    <row r="19" spans="1:9" ht="15" x14ac:dyDescent="0.25">
      <c r="A19" s="152"/>
      <c r="B19" s="153" t="s">
        <v>118</v>
      </c>
      <c r="C19" s="119">
        <v>-1.4</v>
      </c>
      <c r="D19" s="24"/>
    </row>
    <row r="20" spans="1:9" ht="15" x14ac:dyDescent="0.25">
      <c r="A20" s="164" t="s">
        <v>77</v>
      </c>
      <c r="B20" s="81" t="s">
        <v>16</v>
      </c>
      <c r="C20" s="122">
        <v>154.4</v>
      </c>
      <c r="D20" s="24"/>
    </row>
    <row r="21" spans="1:9" ht="15" x14ac:dyDescent="0.25">
      <c r="A21" s="164" t="s">
        <v>78</v>
      </c>
      <c r="B21" s="81" t="s">
        <v>79</v>
      </c>
      <c r="C21" s="122">
        <v>10.4</v>
      </c>
      <c r="D21" s="24"/>
    </row>
    <row r="22" spans="1:9" ht="14.25" x14ac:dyDescent="0.2">
      <c r="A22" s="74"/>
      <c r="B22" s="75" t="s">
        <v>23</v>
      </c>
      <c r="C22" s="107">
        <f>C10+C16+C20+C21+C11+C13</f>
        <v>625.93999999999994</v>
      </c>
      <c r="D22" s="43"/>
    </row>
    <row r="23" spans="1:9" ht="15" x14ac:dyDescent="0.2">
      <c r="A23" s="43"/>
      <c r="B23" s="91"/>
      <c r="C23" s="44"/>
    </row>
    <row r="24" spans="1:9" ht="15" x14ac:dyDescent="0.2">
      <c r="A24" s="36"/>
      <c r="B24" s="31"/>
      <c r="C24" s="44"/>
    </row>
    <row r="25" spans="1:9" ht="15" x14ac:dyDescent="0.2">
      <c r="A25" s="43"/>
      <c r="B25" s="31"/>
      <c r="C25" s="44"/>
      <c r="H25" s="32"/>
      <c r="I25" s="32"/>
    </row>
    <row r="26" spans="1:9" ht="15" x14ac:dyDescent="0.2">
      <c r="A26" s="43"/>
      <c r="B26" s="39"/>
      <c r="C26" s="44"/>
      <c r="E26" s="39"/>
      <c r="H26" s="32"/>
      <c r="I26" s="32"/>
    </row>
    <row r="27" spans="1:9" ht="15" x14ac:dyDescent="0.2">
      <c r="A27" s="43"/>
      <c r="B27" s="39"/>
      <c r="C27" s="44"/>
      <c r="H27" s="52"/>
      <c r="I27" s="52"/>
    </row>
    <row r="28" spans="1:9" ht="15" x14ac:dyDescent="0.2">
      <c r="A28" s="34"/>
      <c r="B28" s="40"/>
      <c r="C28" s="29"/>
      <c r="F28" s="44"/>
      <c r="G28" s="32"/>
      <c r="H28" s="44"/>
      <c r="I28" s="32"/>
    </row>
    <row r="29" spans="1:9" ht="15" x14ac:dyDescent="0.2">
      <c r="A29" s="36"/>
      <c r="B29" s="31"/>
      <c r="C29" s="32"/>
      <c r="F29" s="44"/>
      <c r="G29" s="32"/>
      <c r="H29" s="32"/>
      <c r="I29" s="32"/>
    </row>
    <row r="30" spans="1:9" ht="15" x14ac:dyDescent="0.2">
      <c r="A30" s="54"/>
      <c r="B30" s="31"/>
      <c r="C30" s="32"/>
      <c r="F30" s="49"/>
      <c r="G30" s="52"/>
      <c r="H30" s="44"/>
      <c r="I30" s="32"/>
    </row>
    <row r="31" spans="1:9" ht="15" x14ac:dyDescent="0.2">
      <c r="A31" s="36"/>
      <c r="B31" s="37"/>
      <c r="C31" s="30"/>
      <c r="F31" s="44"/>
      <c r="G31" s="44"/>
    </row>
    <row r="32" spans="1:9" ht="15" x14ac:dyDescent="0.2">
      <c r="A32" s="34"/>
      <c r="B32" s="40"/>
      <c r="C32" s="29"/>
      <c r="F32" s="44"/>
      <c r="G32" s="32"/>
    </row>
    <row r="33" spans="1:10" ht="15" x14ac:dyDescent="0.2">
      <c r="A33" s="36"/>
      <c r="B33" s="39"/>
      <c r="C33" s="32"/>
      <c r="F33" s="44"/>
      <c r="G33" s="53"/>
    </row>
    <row r="34" spans="1:10" ht="14.25" x14ac:dyDescent="0.2">
      <c r="A34" s="55"/>
      <c r="B34" s="35"/>
      <c r="C34" s="29"/>
    </row>
    <row r="35" spans="1:10" ht="15" x14ac:dyDescent="0.2">
      <c r="A35" s="36"/>
      <c r="B35" s="39"/>
      <c r="C35" s="32"/>
    </row>
    <row r="36" spans="1:10" ht="15" x14ac:dyDescent="0.2">
      <c r="A36" s="56"/>
      <c r="B36" s="39"/>
      <c r="C36" s="32"/>
    </row>
    <row r="37" spans="1:10" ht="15" x14ac:dyDescent="0.2">
      <c r="A37" s="56"/>
      <c r="B37" s="39"/>
      <c r="C37" s="32"/>
    </row>
    <row r="38" spans="1:10" ht="14.25" x14ac:dyDescent="0.2">
      <c r="A38" s="34"/>
      <c r="B38" s="35"/>
      <c r="C38" s="28"/>
    </row>
    <row r="39" spans="1:10" ht="15" x14ac:dyDescent="0.2">
      <c r="A39" s="36"/>
      <c r="B39" s="37"/>
      <c r="C39" s="30"/>
    </row>
    <row r="40" spans="1:10" ht="15" x14ac:dyDescent="0.2">
      <c r="A40" s="36"/>
      <c r="B40" s="37"/>
      <c r="C40" s="30"/>
    </row>
    <row r="41" spans="1:10" ht="14.25" x14ac:dyDescent="0.2">
      <c r="A41" s="55"/>
      <c r="B41" s="57"/>
      <c r="C41" s="29"/>
    </row>
    <row r="42" spans="1:10" ht="15" x14ac:dyDescent="0.2">
      <c r="A42" s="56"/>
      <c r="B42" s="37"/>
      <c r="C42" s="32"/>
    </row>
    <row r="43" spans="1:10" ht="14.25" x14ac:dyDescent="0.2">
      <c r="A43" s="55"/>
      <c r="B43" s="35"/>
      <c r="C43" s="29"/>
    </row>
    <row r="44" spans="1:10" ht="15" x14ac:dyDescent="0.2">
      <c r="A44" s="56"/>
      <c r="B44" s="37"/>
      <c r="C44" s="32"/>
    </row>
    <row r="45" spans="1:10" ht="14.25" x14ac:dyDescent="0.2">
      <c r="A45" s="55"/>
      <c r="B45" s="57"/>
      <c r="C45" s="29"/>
      <c r="J45" s="11"/>
    </row>
    <row r="46" spans="1:10" ht="15" x14ac:dyDescent="0.2">
      <c r="A46" s="56"/>
      <c r="B46" s="37"/>
      <c r="C46" s="32"/>
    </row>
    <row r="47" spans="1:10" ht="15" x14ac:dyDescent="0.2">
      <c r="A47" s="56"/>
      <c r="B47" s="37"/>
      <c r="C47" s="32"/>
    </row>
    <row r="48" spans="1:10" ht="15" x14ac:dyDescent="0.2">
      <c r="A48" s="56"/>
      <c r="B48" s="39"/>
      <c r="C48" s="32"/>
    </row>
    <row r="49" spans="1:3" ht="14.25" x14ac:dyDescent="0.2">
      <c r="A49" s="58"/>
      <c r="B49" s="59"/>
      <c r="C49" s="41"/>
    </row>
    <row r="50" spans="1:3" ht="14.25" x14ac:dyDescent="0.2">
      <c r="A50" s="34"/>
      <c r="B50" s="35"/>
      <c r="C50" s="48"/>
    </row>
    <row r="51" spans="1:3" ht="15" x14ac:dyDescent="0.2">
      <c r="A51" s="36"/>
      <c r="B51" s="39"/>
      <c r="C51" s="42"/>
    </row>
    <row r="52" spans="1:3" ht="14.25" x14ac:dyDescent="0.2">
      <c r="A52" s="34"/>
      <c r="B52" s="60"/>
      <c r="C52" s="29"/>
    </row>
    <row r="53" spans="1:3" ht="15" x14ac:dyDescent="0.2">
      <c r="A53" s="36"/>
      <c r="B53" s="39"/>
      <c r="C53" s="32"/>
    </row>
    <row r="54" spans="1:3" ht="14.25" x14ac:dyDescent="0.2">
      <c r="A54" s="61"/>
      <c r="B54" s="59"/>
      <c r="C54" s="29"/>
    </row>
    <row r="55" spans="1:3" ht="14.25" x14ac:dyDescent="0.2">
      <c r="A55" s="61"/>
      <c r="B55" s="59"/>
      <c r="C55" s="29"/>
    </row>
    <row r="56" spans="1:3" ht="15" x14ac:dyDescent="0.2">
      <c r="A56" s="62"/>
      <c r="B56" s="39"/>
      <c r="C56" s="32"/>
    </row>
    <row r="57" spans="1:3" ht="15" x14ac:dyDescent="0.2">
      <c r="A57" s="62"/>
      <c r="B57" s="39"/>
      <c r="C57" s="32"/>
    </row>
    <row r="58" spans="1:3" ht="14.25" x14ac:dyDescent="0.2">
      <c r="A58" s="61"/>
      <c r="B58" s="59"/>
      <c r="C58" s="29"/>
    </row>
    <row r="59" spans="1:3" ht="14.25" x14ac:dyDescent="0.2">
      <c r="A59" s="61"/>
      <c r="B59" s="59"/>
      <c r="C59" s="29"/>
    </row>
    <row r="60" spans="1:3" ht="15" x14ac:dyDescent="0.2">
      <c r="A60" s="62"/>
      <c r="B60" s="39"/>
      <c r="C60" s="32"/>
    </row>
    <row r="61" spans="1:3" ht="30" customHeight="1" x14ac:dyDescent="0.2">
      <c r="A61" s="62"/>
      <c r="B61" s="39"/>
      <c r="C61" s="32"/>
    </row>
    <row r="62" spans="1:3" ht="15" customHeight="1" x14ac:dyDescent="0.2">
      <c r="A62" s="63"/>
      <c r="B62" s="59"/>
      <c r="C62" s="29"/>
    </row>
    <row r="63" spans="1:3" ht="15" customHeight="1" x14ac:dyDescent="0.2">
      <c r="A63" s="36"/>
      <c r="B63" s="37"/>
      <c r="C63" s="32"/>
    </row>
    <row r="64" spans="1:3" ht="15" x14ac:dyDescent="0.2">
      <c r="A64" s="36"/>
      <c r="B64" s="37"/>
      <c r="C64" s="32"/>
    </row>
    <row r="65" spans="1:5" ht="14.25" x14ac:dyDescent="0.2">
      <c r="A65" s="34"/>
      <c r="B65" s="59"/>
      <c r="C65" s="29"/>
    </row>
    <row r="66" spans="1:5" ht="15" x14ac:dyDescent="0.2">
      <c r="A66" s="36"/>
      <c r="B66" s="37"/>
      <c r="C66" s="32"/>
    </row>
    <row r="67" spans="1:5" ht="15" x14ac:dyDescent="0.25">
      <c r="A67" s="36"/>
      <c r="B67" s="37"/>
      <c r="C67" s="32"/>
      <c r="D67" s="12"/>
    </row>
    <row r="68" spans="1:5" ht="15" x14ac:dyDescent="0.25">
      <c r="A68" s="36"/>
      <c r="B68" s="37"/>
      <c r="C68" s="32"/>
      <c r="D68" s="12"/>
    </row>
    <row r="69" spans="1:5" ht="14.25" x14ac:dyDescent="0.2">
      <c r="A69" s="58"/>
      <c r="B69" s="59"/>
      <c r="C69" s="33"/>
    </row>
    <row r="70" spans="1:5" ht="20.25" customHeight="1" x14ac:dyDescent="0.2">
      <c r="A70" s="36"/>
      <c r="B70" s="37"/>
      <c r="C70" s="32"/>
    </row>
    <row r="71" spans="1:5" ht="15" x14ac:dyDescent="0.2">
      <c r="A71" s="36"/>
      <c r="B71" s="37"/>
      <c r="C71" s="32"/>
      <c r="E71" s="13"/>
    </row>
    <row r="72" spans="1:5" ht="19.5" customHeight="1" x14ac:dyDescent="0.2">
      <c r="A72" s="36"/>
      <c r="B72" s="39"/>
      <c r="C72" s="32"/>
      <c r="D72" s="8"/>
    </row>
    <row r="73" spans="1:5" ht="15" x14ac:dyDescent="0.2">
      <c r="A73" s="36"/>
      <c r="B73" s="39"/>
      <c r="C73" s="32"/>
      <c r="D73" s="8"/>
    </row>
    <row r="74" spans="1:5" ht="15" x14ac:dyDescent="0.2">
      <c r="A74" s="36"/>
      <c r="B74" s="37"/>
      <c r="C74" s="32"/>
    </row>
    <row r="75" spans="1:5" ht="15.75" x14ac:dyDescent="0.2">
      <c r="A75" s="64"/>
      <c r="B75" s="65"/>
      <c r="C75" s="33"/>
    </row>
    <row r="76" spans="1:5" ht="15" x14ac:dyDescent="0.2">
      <c r="A76" s="36"/>
      <c r="B76" s="66"/>
      <c r="C76" s="29"/>
    </row>
    <row r="77" spans="1:5" ht="15" x14ac:dyDescent="0.2">
      <c r="A77" s="67"/>
      <c r="B77" s="37"/>
      <c r="C77" s="38"/>
    </row>
    <row r="78" spans="1:5" ht="15" x14ac:dyDescent="0.2">
      <c r="A78" s="43"/>
      <c r="B78" s="39"/>
      <c r="C78" s="44"/>
    </row>
    <row r="79" spans="1:5" ht="15" x14ac:dyDescent="0.2">
      <c r="A79" s="43"/>
      <c r="B79" s="39"/>
      <c r="C79" s="44"/>
    </row>
    <row r="80" spans="1:5" ht="15" x14ac:dyDescent="0.2">
      <c r="A80" s="67"/>
      <c r="B80" s="37"/>
      <c r="C80" s="32"/>
    </row>
    <row r="81" spans="1:5" ht="15" x14ac:dyDescent="0.2">
      <c r="A81" s="67"/>
      <c r="B81" s="37"/>
      <c r="C81" s="32"/>
    </row>
    <row r="82" spans="1:5" ht="24.95" customHeight="1" x14ac:dyDescent="0.2">
      <c r="A82" s="67"/>
      <c r="B82" s="37"/>
      <c r="C82" s="32"/>
    </row>
    <row r="83" spans="1:5" ht="15" x14ac:dyDescent="0.2">
      <c r="A83" s="56"/>
      <c r="B83" s="39"/>
      <c r="C83" s="32"/>
    </row>
    <row r="84" spans="1:5" ht="15" x14ac:dyDescent="0.2">
      <c r="A84" s="67"/>
      <c r="B84" s="39"/>
      <c r="C84" s="32"/>
    </row>
    <row r="85" spans="1:5" ht="15" x14ac:dyDescent="0.2">
      <c r="A85" s="36"/>
      <c r="B85" s="39"/>
      <c r="C85" s="32"/>
    </row>
    <row r="86" spans="1:5" ht="15" x14ac:dyDescent="0.2">
      <c r="A86" s="67"/>
      <c r="B86" s="39"/>
      <c r="C86" s="32"/>
    </row>
    <row r="87" spans="1:5" ht="15" x14ac:dyDescent="0.2">
      <c r="A87" s="67"/>
      <c r="B87" s="39"/>
      <c r="C87" s="32"/>
    </row>
    <row r="88" spans="1:5" ht="15" x14ac:dyDescent="0.2">
      <c r="A88" s="67"/>
      <c r="B88" s="39"/>
      <c r="C88" s="32"/>
    </row>
    <row r="89" spans="1:5" ht="15" x14ac:dyDescent="0.2">
      <c r="A89" s="67"/>
      <c r="B89" s="31"/>
      <c r="C89" s="32"/>
    </row>
    <row r="90" spans="1:5" ht="30" customHeight="1" x14ac:dyDescent="0.2">
      <c r="A90" s="67"/>
      <c r="B90" s="39"/>
      <c r="C90" s="32"/>
      <c r="D90" s="8"/>
    </row>
    <row r="91" spans="1:5" ht="45" customHeight="1" x14ac:dyDescent="0.2">
      <c r="A91" s="36"/>
      <c r="B91" s="39"/>
      <c r="C91" s="32"/>
    </row>
    <row r="92" spans="1:5" ht="15" x14ac:dyDescent="0.2">
      <c r="A92" s="36"/>
      <c r="B92" s="31"/>
      <c r="C92" s="44"/>
    </row>
    <row r="93" spans="1:5" ht="15" x14ac:dyDescent="0.2">
      <c r="A93" s="69"/>
      <c r="B93" s="39"/>
      <c r="C93" s="32"/>
    </row>
    <row r="94" spans="1:5" ht="17.25" customHeight="1" x14ac:dyDescent="0.2">
      <c r="A94" s="67"/>
      <c r="B94" s="70"/>
      <c r="C94" s="32"/>
      <c r="E94" s="8"/>
    </row>
    <row r="95" spans="1:5" x14ac:dyDescent="0.2">
      <c r="A95" s="13"/>
      <c r="B95" s="2"/>
      <c r="C95" s="3"/>
    </row>
    <row r="96" spans="1:5" x14ac:dyDescent="0.2">
      <c r="A96" s="13"/>
      <c r="B96" s="2"/>
      <c r="C96" s="3"/>
    </row>
    <row r="97" spans="1:7" x14ac:dyDescent="0.2">
      <c r="A97" s="13"/>
      <c r="B97" s="2"/>
      <c r="C97" s="3"/>
    </row>
    <row r="98" spans="1:7" x14ac:dyDescent="0.2">
      <c r="A98" s="13"/>
      <c r="B98" s="2"/>
      <c r="C98" s="3"/>
    </row>
    <row r="99" spans="1:7" x14ac:dyDescent="0.2">
      <c r="A99" s="13"/>
      <c r="B99" s="2"/>
      <c r="C99" s="3"/>
    </row>
    <row r="100" spans="1:7" x14ac:dyDescent="0.2">
      <c r="A100" s="13"/>
      <c r="B100" s="2"/>
      <c r="C100" s="3"/>
    </row>
    <row r="101" spans="1:7" x14ac:dyDescent="0.2">
      <c r="B101" s="2"/>
      <c r="C101" s="3"/>
      <c r="F101" s="8"/>
    </row>
    <row r="102" spans="1:7" ht="45" customHeight="1" x14ac:dyDescent="0.2">
      <c r="B102" s="2"/>
      <c r="C102" s="3"/>
    </row>
    <row r="103" spans="1:7" x14ac:dyDescent="0.2">
      <c r="B103" s="2"/>
      <c r="C103" s="3"/>
    </row>
    <row r="104" spans="1:7" x14ac:dyDescent="0.2">
      <c r="B104" s="2"/>
      <c r="C104" s="3"/>
    </row>
    <row r="105" spans="1:7" x14ac:dyDescent="0.2">
      <c r="B105" s="2"/>
      <c r="C105" s="3"/>
    </row>
    <row r="106" spans="1:7" ht="30" customHeight="1" x14ac:dyDescent="0.2">
      <c r="B106" s="2"/>
      <c r="C106" s="3"/>
    </row>
    <row r="107" spans="1:7" x14ac:dyDescent="0.2">
      <c r="B107" s="2"/>
      <c r="C107" s="3"/>
    </row>
    <row r="108" spans="1:7" x14ac:dyDescent="0.2">
      <c r="B108" s="2"/>
      <c r="C108" s="3"/>
    </row>
    <row r="110" spans="1:7" x14ac:dyDescent="0.2">
      <c r="C110" s="1"/>
    </row>
    <row r="111" spans="1:7" x14ac:dyDescent="0.2">
      <c r="G111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zoomScale="130" zoomScaleNormal="130" workbookViewId="0">
      <selection activeCell="B3" sqref="B3:E3"/>
    </sheetView>
  </sheetViews>
  <sheetFormatPr defaultRowHeight="12.75" x14ac:dyDescent="0.2"/>
  <cols>
    <col min="1" max="1" width="5.28515625" customWidth="1"/>
    <col min="2" max="2" width="37.7109375" customWidth="1"/>
    <col min="3" max="3" width="10" customWidth="1"/>
    <col min="4" max="4" width="14.85546875" customWidth="1"/>
    <col min="5" max="5" width="14.140625" customWidth="1"/>
    <col min="6" max="6" width="11.5703125" customWidth="1"/>
  </cols>
  <sheetData>
    <row r="1" spans="1:11" ht="15" x14ac:dyDescent="0.25">
      <c r="B1" s="96" t="s">
        <v>119</v>
      </c>
      <c r="C1" s="96" t="s">
        <v>168</v>
      </c>
      <c r="D1" s="96"/>
      <c r="E1" s="7"/>
      <c r="F1" s="228"/>
      <c r="G1" s="228"/>
      <c r="H1" s="228"/>
      <c r="I1" s="228"/>
      <c r="J1" s="228"/>
      <c r="K1" s="228"/>
    </row>
    <row r="2" spans="1:11" ht="17.25" customHeight="1" x14ac:dyDescent="0.25">
      <c r="A2" s="14"/>
      <c r="B2" s="96" t="s">
        <v>120</v>
      </c>
      <c r="C2" s="96" t="s">
        <v>169</v>
      </c>
      <c r="D2" s="96"/>
      <c r="E2" s="7"/>
      <c r="F2" s="228"/>
      <c r="G2" s="228"/>
      <c r="H2" s="228"/>
      <c r="I2" s="228"/>
      <c r="J2" s="228"/>
      <c r="K2" s="228"/>
    </row>
    <row r="3" spans="1:11" ht="15.75" x14ac:dyDescent="0.25">
      <c r="A3" s="14"/>
      <c r="B3" s="240" t="s">
        <v>172</v>
      </c>
      <c r="C3" s="240"/>
      <c r="D3" s="240"/>
      <c r="E3" s="240"/>
      <c r="F3" s="228"/>
      <c r="G3" s="228"/>
      <c r="H3" s="228"/>
      <c r="I3" s="228"/>
      <c r="J3" s="228"/>
      <c r="K3" s="228"/>
    </row>
    <row r="4" spans="1:11" ht="18.75" x14ac:dyDescent="0.3">
      <c r="A4" s="14"/>
      <c r="B4" s="96"/>
      <c r="C4" s="7"/>
      <c r="E4" s="79"/>
    </row>
    <row r="5" spans="1:11" ht="18.75" customHeight="1" x14ac:dyDescent="0.25">
      <c r="A5" s="237" t="s">
        <v>159</v>
      </c>
      <c r="B5" s="237"/>
      <c r="C5" s="237"/>
      <c r="D5" s="237"/>
      <c r="E5" s="237"/>
      <c r="F5" s="237"/>
    </row>
    <row r="6" spans="1:11" ht="21.75" customHeight="1" x14ac:dyDescent="0.3">
      <c r="A6" s="222"/>
      <c r="B6" s="249" t="s">
        <v>160</v>
      </c>
      <c r="C6" s="249"/>
      <c r="D6" s="249"/>
      <c r="E6" s="249"/>
      <c r="F6" s="222"/>
    </row>
    <row r="7" spans="1:11" ht="15.75" customHeight="1" x14ac:dyDescent="0.3">
      <c r="A7" s="207"/>
      <c r="B7" s="207"/>
      <c r="C7" s="207"/>
      <c r="D7" s="207"/>
      <c r="E7" s="207"/>
      <c r="F7" s="14"/>
      <c r="G7" s="79"/>
      <c r="H7" s="79"/>
      <c r="I7" s="24"/>
    </row>
    <row r="8" spans="1:11" ht="13.5" customHeight="1" x14ac:dyDescent="0.3">
      <c r="A8" s="207"/>
      <c r="B8" s="207"/>
      <c r="C8" s="207"/>
      <c r="D8" s="207"/>
      <c r="E8" s="208"/>
      <c r="F8" s="96" t="s">
        <v>35</v>
      </c>
      <c r="G8" s="79"/>
      <c r="H8" s="25"/>
      <c r="I8" s="24"/>
    </row>
    <row r="9" spans="1:11" ht="31.5" customHeight="1" x14ac:dyDescent="0.2">
      <c r="A9" s="241" t="s">
        <v>21</v>
      </c>
      <c r="B9" s="241" t="s">
        <v>150</v>
      </c>
      <c r="C9" s="244" t="s">
        <v>2</v>
      </c>
      <c r="D9" s="247" t="s">
        <v>161</v>
      </c>
      <c r="E9" s="248" t="s">
        <v>151</v>
      </c>
      <c r="F9" s="247" t="s">
        <v>152</v>
      </c>
      <c r="G9" s="221"/>
      <c r="H9" s="27"/>
      <c r="I9" s="24"/>
    </row>
    <row r="10" spans="1:11" ht="15" x14ac:dyDescent="0.25">
      <c r="A10" s="242"/>
      <c r="B10" s="242"/>
      <c r="C10" s="245"/>
      <c r="D10" s="247"/>
      <c r="E10" s="242"/>
      <c r="F10" s="247"/>
      <c r="G10" s="24"/>
      <c r="H10" s="238"/>
      <c r="I10" s="239"/>
    </row>
    <row r="11" spans="1:11" ht="15" x14ac:dyDescent="0.2">
      <c r="A11" s="242"/>
      <c r="B11" s="242"/>
      <c r="C11" s="245"/>
      <c r="D11" s="247"/>
      <c r="E11" s="242"/>
      <c r="F11" s="247"/>
      <c r="G11" s="32"/>
      <c r="H11" s="32"/>
      <c r="I11" s="32"/>
    </row>
    <row r="12" spans="1:11" ht="63.75" customHeight="1" x14ac:dyDescent="0.2">
      <c r="A12" s="243"/>
      <c r="B12" s="243"/>
      <c r="C12" s="246"/>
      <c r="D12" s="247"/>
      <c r="E12" s="243"/>
      <c r="F12" s="247"/>
      <c r="G12" s="32"/>
      <c r="H12" s="32"/>
      <c r="I12" s="32"/>
    </row>
    <row r="13" spans="1:11" ht="15.75" customHeight="1" x14ac:dyDescent="0.25">
      <c r="A13" s="209">
        <v>1</v>
      </c>
      <c r="B13" s="209">
        <v>2</v>
      </c>
      <c r="C13" s="210">
        <v>3</v>
      </c>
      <c r="D13" s="211">
        <v>4</v>
      </c>
      <c r="E13" s="210">
        <v>5</v>
      </c>
      <c r="F13" s="209">
        <v>6</v>
      </c>
      <c r="G13" s="32"/>
      <c r="H13" s="32"/>
      <c r="I13" s="42"/>
    </row>
    <row r="14" spans="1:11" ht="15" x14ac:dyDescent="0.25">
      <c r="A14" s="209" t="s">
        <v>70</v>
      </c>
      <c r="B14" s="214" t="s">
        <v>153</v>
      </c>
      <c r="C14" s="90">
        <f t="shared" ref="C14:C15" si="0">D14+E14+F14</f>
        <v>3</v>
      </c>
      <c r="D14" s="215">
        <v>1.5</v>
      </c>
      <c r="E14" s="90"/>
      <c r="F14" s="90">
        <v>1.5</v>
      </c>
      <c r="G14" s="216"/>
    </row>
    <row r="15" spans="1:11" ht="15" x14ac:dyDescent="0.25">
      <c r="A15" s="209"/>
      <c r="B15" s="217" t="s">
        <v>23</v>
      </c>
      <c r="C15" s="145">
        <f t="shared" si="0"/>
        <v>3</v>
      </c>
      <c r="D15" s="145">
        <f>D14</f>
        <v>1.5</v>
      </c>
      <c r="E15" s="145">
        <f t="shared" ref="E15:F15" si="1">E14</f>
        <v>0</v>
      </c>
      <c r="F15" s="145">
        <f t="shared" si="1"/>
        <v>1.5</v>
      </c>
      <c r="G15" s="216"/>
    </row>
    <row r="16" spans="1:11" ht="15" x14ac:dyDescent="0.2">
      <c r="A16" s="36"/>
      <c r="B16" s="91"/>
      <c r="C16" s="203"/>
      <c r="D16" s="218"/>
      <c r="E16" s="218"/>
    </row>
    <row r="17" spans="1:9" ht="15" x14ac:dyDescent="0.2">
      <c r="A17" s="43"/>
      <c r="B17" s="31"/>
      <c r="C17" s="44"/>
    </row>
    <row r="18" spans="1:9" ht="15" x14ac:dyDescent="0.2">
      <c r="A18" s="43"/>
      <c r="B18" s="39"/>
      <c r="C18" s="44"/>
      <c r="E18" s="39"/>
    </row>
    <row r="19" spans="1:9" ht="15" x14ac:dyDescent="0.2">
      <c r="A19" s="43"/>
      <c r="B19" s="39"/>
      <c r="C19" s="44"/>
    </row>
    <row r="20" spans="1:9" ht="15" x14ac:dyDescent="0.2">
      <c r="A20" s="34"/>
      <c r="B20" s="40"/>
      <c r="C20" s="29"/>
      <c r="F20" s="44"/>
      <c r="G20" s="32"/>
    </row>
    <row r="21" spans="1:9" ht="15" x14ac:dyDescent="0.2">
      <c r="A21" s="36"/>
      <c r="B21" s="31"/>
      <c r="C21" s="32"/>
      <c r="F21" s="44"/>
      <c r="G21" s="32"/>
    </row>
    <row r="22" spans="1:9" ht="15" x14ac:dyDescent="0.2">
      <c r="A22" s="54"/>
      <c r="B22" s="31"/>
      <c r="C22" s="32"/>
      <c r="F22" s="49"/>
      <c r="G22" s="52"/>
      <c r="H22" s="32"/>
    </row>
    <row r="23" spans="1:9" ht="15" x14ac:dyDescent="0.2">
      <c r="A23" s="36"/>
      <c r="B23" s="37"/>
      <c r="C23" s="30"/>
      <c r="F23" s="44"/>
      <c r="G23" s="44"/>
      <c r="H23" s="32"/>
    </row>
    <row r="24" spans="1:9" ht="15" x14ac:dyDescent="0.2">
      <c r="A24" s="34"/>
      <c r="B24" s="40"/>
      <c r="C24" s="29"/>
      <c r="F24" s="44"/>
      <c r="G24" s="32"/>
      <c r="H24" s="52"/>
    </row>
    <row r="25" spans="1:9" ht="15" x14ac:dyDescent="0.2">
      <c r="A25" s="36"/>
      <c r="B25" s="39"/>
      <c r="C25" s="32"/>
      <c r="F25" s="44"/>
      <c r="G25" s="53"/>
      <c r="H25" s="44"/>
      <c r="I25" s="32"/>
    </row>
    <row r="26" spans="1:9" ht="15" x14ac:dyDescent="0.2">
      <c r="A26" s="55"/>
      <c r="B26" s="35"/>
      <c r="C26" s="29"/>
      <c r="H26" s="32"/>
      <c r="I26" s="32"/>
    </row>
    <row r="27" spans="1:9" ht="15" x14ac:dyDescent="0.2">
      <c r="A27" s="36"/>
      <c r="B27" s="39"/>
      <c r="C27" s="32"/>
      <c r="H27" s="44"/>
      <c r="I27" s="52"/>
    </row>
    <row r="28" spans="1:9" ht="15" x14ac:dyDescent="0.2">
      <c r="A28" s="56"/>
      <c r="B28" s="39"/>
      <c r="C28" s="32"/>
      <c r="I28" s="32"/>
    </row>
    <row r="29" spans="1:9" ht="15" x14ac:dyDescent="0.2">
      <c r="A29" s="56"/>
      <c r="B29" s="39"/>
      <c r="C29" s="32"/>
      <c r="I29" s="32"/>
    </row>
    <row r="30" spans="1:9" ht="15" x14ac:dyDescent="0.2">
      <c r="A30" s="34"/>
      <c r="B30" s="35"/>
      <c r="C30" s="28"/>
      <c r="I30" s="32"/>
    </row>
    <row r="31" spans="1:9" ht="15" x14ac:dyDescent="0.2">
      <c r="A31" s="36"/>
      <c r="B31" s="37"/>
      <c r="C31" s="30"/>
    </row>
    <row r="32" spans="1:9" ht="15" x14ac:dyDescent="0.2">
      <c r="A32" s="36"/>
      <c r="B32" s="37"/>
      <c r="C32" s="30"/>
    </row>
    <row r="33" spans="1:10" ht="14.25" x14ac:dyDescent="0.2">
      <c r="A33" s="55"/>
      <c r="B33" s="57"/>
      <c r="C33" s="29"/>
    </row>
    <row r="34" spans="1:10" ht="15" x14ac:dyDescent="0.2">
      <c r="A34" s="56"/>
      <c r="B34" s="37"/>
      <c r="C34" s="32"/>
    </row>
    <row r="35" spans="1:10" ht="14.25" x14ac:dyDescent="0.2">
      <c r="A35" s="55"/>
      <c r="B35" s="35"/>
      <c r="C35" s="29"/>
    </row>
    <row r="36" spans="1:10" ht="15" x14ac:dyDescent="0.2">
      <c r="A36" s="56"/>
      <c r="B36" s="37"/>
      <c r="C36" s="32"/>
    </row>
    <row r="37" spans="1:10" ht="14.25" x14ac:dyDescent="0.2">
      <c r="A37" s="55"/>
      <c r="B37" s="57"/>
      <c r="C37" s="29"/>
    </row>
    <row r="38" spans="1:10" ht="15" x14ac:dyDescent="0.2">
      <c r="A38" s="56"/>
      <c r="B38" s="37"/>
      <c r="C38" s="32"/>
    </row>
    <row r="39" spans="1:10" ht="15" x14ac:dyDescent="0.2">
      <c r="A39" s="56"/>
      <c r="B39" s="37"/>
      <c r="C39" s="32"/>
    </row>
    <row r="40" spans="1:10" ht="15" x14ac:dyDescent="0.2">
      <c r="A40" s="56"/>
      <c r="B40" s="39"/>
      <c r="C40" s="32"/>
    </row>
    <row r="41" spans="1:10" ht="14.25" x14ac:dyDescent="0.2">
      <c r="A41" s="58"/>
      <c r="B41" s="59"/>
      <c r="C41" s="41"/>
    </row>
    <row r="42" spans="1:10" ht="14.25" x14ac:dyDescent="0.2">
      <c r="A42" s="34"/>
      <c r="B42" s="35"/>
      <c r="C42" s="48"/>
    </row>
    <row r="43" spans="1:10" ht="15" x14ac:dyDescent="0.2">
      <c r="A43" s="36"/>
      <c r="B43" s="39"/>
      <c r="C43" s="42"/>
    </row>
    <row r="44" spans="1:10" ht="14.25" x14ac:dyDescent="0.2">
      <c r="A44" s="34"/>
      <c r="B44" s="60"/>
      <c r="C44" s="29"/>
    </row>
    <row r="45" spans="1:10" ht="15" x14ac:dyDescent="0.2">
      <c r="A45" s="36"/>
      <c r="B45" s="39"/>
      <c r="C45" s="32"/>
      <c r="J45" s="11"/>
    </row>
    <row r="46" spans="1:10" ht="14.25" x14ac:dyDescent="0.2">
      <c r="A46" s="61"/>
      <c r="B46" s="59"/>
      <c r="C46" s="29"/>
    </row>
    <row r="47" spans="1:10" ht="14.25" x14ac:dyDescent="0.2">
      <c r="A47" s="61"/>
      <c r="B47" s="59"/>
      <c r="C47" s="29"/>
    </row>
    <row r="48" spans="1:10" ht="15" x14ac:dyDescent="0.2">
      <c r="A48" s="62"/>
      <c r="B48" s="39"/>
      <c r="C48" s="32"/>
    </row>
    <row r="49" spans="1:5" ht="15" x14ac:dyDescent="0.2">
      <c r="A49" s="62"/>
      <c r="B49" s="39"/>
      <c r="C49" s="32"/>
    </row>
    <row r="50" spans="1:5" ht="14.25" x14ac:dyDescent="0.2">
      <c r="A50" s="61"/>
      <c r="B50" s="59"/>
      <c r="C50" s="29"/>
    </row>
    <row r="51" spans="1:5" ht="14.25" x14ac:dyDescent="0.2">
      <c r="A51" s="61"/>
      <c r="B51" s="59"/>
      <c r="C51" s="29"/>
    </row>
    <row r="52" spans="1:5" ht="15" x14ac:dyDescent="0.2">
      <c r="A52" s="62"/>
      <c r="B52" s="39"/>
      <c r="C52" s="32"/>
    </row>
    <row r="53" spans="1:5" ht="15" x14ac:dyDescent="0.2">
      <c r="A53" s="62"/>
      <c r="B53" s="39"/>
      <c r="C53" s="32"/>
    </row>
    <row r="54" spans="1:5" ht="15.75" x14ac:dyDescent="0.2">
      <c r="A54" s="63"/>
      <c r="B54" s="59"/>
      <c r="C54" s="29"/>
    </row>
    <row r="55" spans="1:5" ht="15" x14ac:dyDescent="0.2">
      <c r="A55" s="36"/>
      <c r="B55" s="37"/>
      <c r="C55" s="32"/>
    </row>
    <row r="56" spans="1:5" ht="15" x14ac:dyDescent="0.2">
      <c r="A56" s="36"/>
      <c r="B56" s="37"/>
      <c r="C56" s="32"/>
    </row>
    <row r="57" spans="1:5" ht="14.25" x14ac:dyDescent="0.2">
      <c r="A57" s="34"/>
      <c r="B57" s="59"/>
      <c r="C57" s="29"/>
    </row>
    <row r="58" spans="1:5" ht="15" x14ac:dyDescent="0.2">
      <c r="A58" s="36"/>
      <c r="B58" s="37"/>
      <c r="C58" s="32"/>
    </row>
    <row r="59" spans="1:5" ht="15" x14ac:dyDescent="0.25">
      <c r="A59" s="36"/>
      <c r="B59" s="37"/>
      <c r="C59" s="32"/>
      <c r="D59" s="12"/>
    </row>
    <row r="60" spans="1:5" ht="15" x14ac:dyDescent="0.25">
      <c r="A60" s="36"/>
      <c r="B60" s="37"/>
      <c r="C60" s="32"/>
      <c r="D60" s="12"/>
    </row>
    <row r="61" spans="1:5" ht="30" customHeight="1" x14ac:dyDescent="0.2">
      <c r="A61" s="58"/>
      <c r="B61" s="59"/>
      <c r="C61" s="33"/>
    </row>
    <row r="62" spans="1:5" ht="15" customHeight="1" x14ac:dyDescent="0.2">
      <c r="A62" s="36"/>
      <c r="B62" s="37"/>
      <c r="C62" s="32"/>
    </row>
    <row r="63" spans="1:5" ht="15" customHeight="1" x14ac:dyDescent="0.2">
      <c r="A63" s="36"/>
      <c r="B63" s="37"/>
      <c r="C63" s="32"/>
      <c r="E63" s="13"/>
    </row>
    <row r="64" spans="1:5" ht="15" x14ac:dyDescent="0.2">
      <c r="A64" s="36"/>
      <c r="B64" s="39"/>
      <c r="C64" s="32"/>
      <c r="D64" s="8"/>
    </row>
    <row r="65" spans="1:4" ht="15" x14ac:dyDescent="0.2">
      <c r="A65" s="36"/>
      <c r="B65" s="39"/>
      <c r="C65" s="32"/>
      <c r="D65" s="8"/>
    </row>
    <row r="66" spans="1:4" ht="15" x14ac:dyDescent="0.2">
      <c r="A66" s="36"/>
      <c r="B66" s="37"/>
      <c r="C66" s="32"/>
    </row>
    <row r="67" spans="1:4" ht="15.75" x14ac:dyDescent="0.2">
      <c r="A67" s="64"/>
      <c r="B67" s="65"/>
      <c r="C67" s="33"/>
    </row>
    <row r="68" spans="1:4" ht="15" x14ac:dyDescent="0.2">
      <c r="A68" s="36"/>
      <c r="B68" s="66"/>
      <c r="C68" s="29"/>
    </row>
    <row r="69" spans="1:4" ht="15" x14ac:dyDescent="0.2">
      <c r="A69" s="67"/>
      <c r="B69" s="37"/>
      <c r="C69" s="38"/>
    </row>
    <row r="70" spans="1:4" ht="20.25" customHeight="1" x14ac:dyDescent="0.2">
      <c r="A70" s="43"/>
      <c r="B70" s="39"/>
      <c r="C70" s="44"/>
    </row>
    <row r="71" spans="1:4" ht="15" x14ac:dyDescent="0.2">
      <c r="A71" s="43"/>
      <c r="B71" s="39"/>
      <c r="C71" s="44"/>
    </row>
    <row r="72" spans="1:4" ht="19.5" customHeight="1" x14ac:dyDescent="0.2">
      <c r="A72" s="67"/>
      <c r="B72" s="37"/>
      <c r="C72" s="32"/>
    </row>
    <row r="73" spans="1:4" ht="15" x14ac:dyDescent="0.2">
      <c r="A73" s="67"/>
      <c r="B73" s="37"/>
      <c r="C73" s="32"/>
    </row>
    <row r="74" spans="1:4" ht="15" x14ac:dyDescent="0.2">
      <c r="A74" s="67"/>
      <c r="B74" s="37"/>
      <c r="C74" s="32"/>
    </row>
    <row r="75" spans="1:4" ht="15" x14ac:dyDescent="0.2">
      <c r="A75" s="56"/>
      <c r="B75" s="39"/>
      <c r="C75" s="32"/>
    </row>
    <row r="76" spans="1:4" ht="15" x14ac:dyDescent="0.2">
      <c r="A76" s="67"/>
      <c r="B76" s="39"/>
      <c r="C76" s="32"/>
    </row>
    <row r="77" spans="1:4" ht="15" x14ac:dyDescent="0.2">
      <c r="A77" s="36"/>
      <c r="B77" s="39"/>
      <c r="C77" s="32"/>
    </row>
    <row r="78" spans="1:4" ht="15" x14ac:dyDescent="0.2">
      <c r="A78" s="67"/>
      <c r="B78" s="39"/>
      <c r="C78" s="32"/>
    </row>
    <row r="79" spans="1:4" ht="15" x14ac:dyDescent="0.2">
      <c r="A79" s="67"/>
      <c r="B79" s="39"/>
      <c r="C79" s="32"/>
    </row>
    <row r="80" spans="1:4" ht="15" x14ac:dyDescent="0.2">
      <c r="A80" s="67"/>
      <c r="B80" s="39"/>
      <c r="C80" s="32"/>
    </row>
    <row r="81" spans="1:6" ht="15" x14ac:dyDescent="0.2">
      <c r="A81" s="67"/>
      <c r="B81" s="31"/>
      <c r="C81" s="32"/>
    </row>
    <row r="82" spans="1:6" ht="24.95" customHeight="1" x14ac:dyDescent="0.2">
      <c r="A82" s="67"/>
      <c r="B82" s="39"/>
      <c r="C82" s="32"/>
      <c r="D82" s="8"/>
    </row>
    <row r="83" spans="1:6" ht="15" x14ac:dyDescent="0.2">
      <c r="A83" s="36"/>
      <c r="B83" s="39"/>
      <c r="C83" s="32"/>
    </row>
    <row r="84" spans="1:6" ht="15" x14ac:dyDescent="0.2">
      <c r="A84" s="36"/>
      <c r="B84" s="31"/>
      <c r="C84" s="44"/>
    </row>
    <row r="85" spans="1:6" ht="15" x14ac:dyDescent="0.2">
      <c r="A85" s="69"/>
      <c r="B85" s="39"/>
      <c r="C85" s="32"/>
    </row>
    <row r="86" spans="1:6" ht="15" x14ac:dyDescent="0.2">
      <c r="A86" s="67"/>
      <c r="B86" s="70"/>
      <c r="C86" s="32"/>
      <c r="E86" s="8"/>
    </row>
    <row r="87" spans="1:6" x14ac:dyDescent="0.2">
      <c r="A87" s="13"/>
      <c r="B87" s="2"/>
      <c r="C87" s="3"/>
    </row>
    <row r="88" spans="1:6" x14ac:dyDescent="0.2">
      <c r="A88" s="13"/>
      <c r="B88" s="2"/>
      <c r="C88" s="3"/>
    </row>
    <row r="89" spans="1:6" x14ac:dyDescent="0.2">
      <c r="A89" s="13"/>
      <c r="B89" s="2"/>
      <c r="C89" s="3"/>
    </row>
    <row r="90" spans="1:6" ht="30" customHeight="1" x14ac:dyDescent="0.2">
      <c r="A90" s="13"/>
      <c r="B90" s="2"/>
      <c r="C90" s="3"/>
    </row>
    <row r="91" spans="1:6" ht="45" customHeight="1" x14ac:dyDescent="0.2">
      <c r="A91" s="13"/>
      <c r="B91" s="2"/>
      <c r="C91" s="3"/>
    </row>
    <row r="92" spans="1:6" x14ac:dyDescent="0.2">
      <c r="A92" s="13"/>
      <c r="B92" s="2"/>
      <c r="C92" s="3"/>
    </row>
    <row r="93" spans="1:6" x14ac:dyDescent="0.2">
      <c r="B93" s="2"/>
      <c r="C93" s="3"/>
      <c r="F93" s="8"/>
    </row>
    <row r="94" spans="1:6" ht="17.25" customHeight="1" x14ac:dyDescent="0.2">
      <c r="B94" s="2"/>
      <c r="C94" s="3"/>
    </row>
    <row r="95" spans="1:6" x14ac:dyDescent="0.2">
      <c r="B95" s="2"/>
      <c r="C95" s="3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2" spans="2:7" ht="45" customHeight="1" x14ac:dyDescent="0.2">
      <c r="C102" s="1"/>
    </row>
    <row r="103" spans="2:7" x14ac:dyDescent="0.2">
      <c r="G103" s="9"/>
    </row>
    <row r="106" spans="2:7" ht="30" customHeight="1" x14ac:dyDescent="0.2"/>
    <row r="127" ht="30" customHeight="1" x14ac:dyDescent="0.2"/>
    <row r="128" ht="15" customHeight="1" x14ac:dyDescent="0.2"/>
  </sheetData>
  <mergeCells count="10">
    <mergeCell ref="B3:E3"/>
    <mergeCell ref="H10:I10"/>
    <mergeCell ref="A5:F5"/>
    <mergeCell ref="A9:A12"/>
    <mergeCell ref="B9:B12"/>
    <mergeCell ref="C9:C12"/>
    <mergeCell ref="D9:D12"/>
    <mergeCell ref="E9:E12"/>
    <mergeCell ref="F9:F12"/>
    <mergeCell ref="B6:E6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topLeftCell="A43" zoomScale="130" zoomScaleNormal="130" workbookViewId="0">
      <selection activeCell="K12" sqref="K12"/>
    </sheetView>
  </sheetViews>
  <sheetFormatPr defaultRowHeight="12.75" x14ac:dyDescent="0.2"/>
  <cols>
    <col min="1" max="1" width="6.140625" customWidth="1"/>
    <col min="2" max="2" width="45.28515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6" ht="15" x14ac:dyDescent="0.25">
      <c r="A1" s="7"/>
      <c r="B1" s="7"/>
      <c r="C1" s="96" t="s">
        <v>0</v>
      </c>
      <c r="D1" s="96"/>
      <c r="E1" s="96"/>
      <c r="F1" s="7"/>
    </row>
    <row r="2" spans="1:6" ht="16.5" customHeight="1" x14ac:dyDescent="0.25">
      <c r="A2" s="7"/>
      <c r="B2" s="7"/>
      <c r="C2" s="96" t="s">
        <v>170</v>
      </c>
      <c r="D2" s="96"/>
      <c r="E2" s="96"/>
      <c r="F2" s="7"/>
    </row>
    <row r="3" spans="1:6" ht="15" x14ac:dyDescent="0.25">
      <c r="A3" s="7"/>
      <c r="B3" s="7"/>
      <c r="C3" s="96" t="s">
        <v>12</v>
      </c>
      <c r="D3" s="96"/>
      <c r="E3" s="96"/>
      <c r="F3" s="7"/>
    </row>
    <row r="4" spans="1:6" x14ac:dyDescent="0.2">
      <c r="A4" s="4"/>
      <c r="B4" s="4"/>
      <c r="C4" s="4"/>
      <c r="D4" s="4"/>
      <c r="E4" s="4"/>
      <c r="F4" s="4"/>
    </row>
    <row r="5" spans="1:6" ht="15.75" x14ac:dyDescent="0.25">
      <c r="A5" s="4"/>
      <c r="B5" s="237" t="s">
        <v>28</v>
      </c>
      <c r="C5" s="237"/>
      <c r="D5" s="237"/>
      <c r="E5" s="237"/>
      <c r="F5" s="4"/>
    </row>
    <row r="6" spans="1:6" ht="15.75" x14ac:dyDescent="0.25">
      <c r="A6" s="4"/>
      <c r="B6" s="237" t="s">
        <v>29</v>
      </c>
      <c r="C6" s="237"/>
      <c r="D6" s="237"/>
      <c r="E6" s="86"/>
      <c r="F6" s="4"/>
    </row>
    <row r="7" spans="1:6" ht="15.75" x14ac:dyDescent="0.25">
      <c r="A7" s="4"/>
      <c r="B7" s="237" t="s">
        <v>30</v>
      </c>
      <c r="C7" s="237"/>
      <c r="D7" s="5"/>
      <c r="E7" s="6"/>
      <c r="F7" s="4"/>
    </row>
    <row r="8" spans="1:6" ht="15.75" x14ac:dyDescent="0.25">
      <c r="A8" s="4"/>
      <c r="B8" s="89"/>
      <c r="C8" s="89"/>
      <c r="D8" s="5"/>
      <c r="E8" s="6"/>
      <c r="F8" s="4"/>
    </row>
    <row r="9" spans="1:6" ht="13.5" customHeight="1" x14ac:dyDescent="0.25">
      <c r="A9" s="4"/>
      <c r="B9" s="4"/>
      <c r="C9" s="4"/>
      <c r="D9" s="4"/>
      <c r="E9" s="238" t="s">
        <v>36</v>
      </c>
      <c r="F9" s="239"/>
    </row>
    <row r="10" spans="1:6" ht="15" x14ac:dyDescent="0.2">
      <c r="A10" s="247" t="s">
        <v>1</v>
      </c>
      <c r="B10" s="247" t="s">
        <v>9</v>
      </c>
      <c r="C10" s="247" t="s">
        <v>2</v>
      </c>
      <c r="D10" s="247" t="s">
        <v>3</v>
      </c>
      <c r="E10" s="247"/>
      <c r="F10" s="247"/>
    </row>
    <row r="11" spans="1:6" ht="15" x14ac:dyDescent="0.2">
      <c r="A11" s="247"/>
      <c r="B11" s="247"/>
      <c r="C11" s="247"/>
      <c r="D11" s="247" t="s">
        <v>4</v>
      </c>
      <c r="E11" s="247"/>
      <c r="F11" s="247" t="s">
        <v>5</v>
      </c>
    </row>
    <row r="12" spans="1:6" ht="30" x14ac:dyDescent="0.2">
      <c r="A12" s="247"/>
      <c r="B12" s="247"/>
      <c r="C12" s="247"/>
      <c r="D12" s="87" t="s">
        <v>6</v>
      </c>
      <c r="E12" s="80" t="s">
        <v>11</v>
      </c>
      <c r="F12" s="247"/>
    </row>
    <row r="13" spans="1:6" ht="12.75" customHeight="1" x14ac:dyDescent="0.2">
      <c r="A13" s="212">
        <v>1</v>
      </c>
      <c r="B13" s="212">
        <v>2</v>
      </c>
      <c r="C13" s="212">
        <v>3</v>
      </c>
      <c r="D13" s="213">
        <v>4</v>
      </c>
      <c r="E13" s="212">
        <v>5</v>
      </c>
      <c r="F13" s="212">
        <v>6</v>
      </c>
    </row>
    <row r="14" spans="1:6" ht="14.25" x14ac:dyDescent="0.2">
      <c r="A14" s="16" t="s">
        <v>14</v>
      </c>
      <c r="B14" s="17" t="s">
        <v>10</v>
      </c>
      <c r="C14" s="110">
        <f>D14+F14</f>
        <v>438.178</v>
      </c>
      <c r="D14" s="110">
        <f>D15+D17+D19+D21+D23</f>
        <v>237.53800000000001</v>
      </c>
      <c r="E14" s="110">
        <f t="shared" ref="E14:F14" si="0">E15+E17+E19+E21+E23</f>
        <v>2.1140000000000003</v>
      </c>
      <c r="F14" s="110">
        <f t="shared" si="0"/>
        <v>200.64000000000001</v>
      </c>
    </row>
    <row r="15" spans="1:6" ht="14.25" x14ac:dyDescent="0.2">
      <c r="A15" s="16" t="s">
        <v>114</v>
      </c>
      <c r="B15" s="17" t="s">
        <v>112</v>
      </c>
      <c r="C15" s="133">
        <f t="shared" ref="C15:C20" si="1">D15+F15</f>
        <v>-1.4</v>
      </c>
      <c r="D15" s="139">
        <f>D16</f>
        <v>-1.4</v>
      </c>
      <c r="E15" s="139">
        <f t="shared" ref="E15:F15" si="2">E16</f>
        <v>-1.9</v>
      </c>
      <c r="F15" s="139">
        <f t="shared" si="2"/>
        <v>0</v>
      </c>
    </row>
    <row r="16" spans="1:6" ht="15" x14ac:dyDescent="0.2">
      <c r="A16" s="95" t="s">
        <v>113</v>
      </c>
      <c r="B16" s="19" t="s">
        <v>53</v>
      </c>
      <c r="C16" s="165">
        <f t="shared" si="1"/>
        <v>-1.4</v>
      </c>
      <c r="D16" s="174">
        <v>-1.4</v>
      </c>
      <c r="E16" s="174">
        <v>-1.9</v>
      </c>
      <c r="F16" s="138"/>
    </row>
    <row r="17" spans="1:10" ht="28.5" x14ac:dyDescent="0.2">
      <c r="A17" s="20" t="s">
        <v>39</v>
      </c>
      <c r="B17" s="21" t="s">
        <v>48</v>
      </c>
      <c r="C17" s="110">
        <f t="shared" si="1"/>
        <v>186.34</v>
      </c>
      <c r="D17" s="139">
        <f>D18</f>
        <v>0</v>
      </c>
      <c r="E17" s="139">
        <f t="shared" ref="E17:F17" si="3">E18</f>
        <v>0</v>
      </c>
      <c r="F17" s="201">
        <f t="shared" si="3"/>
        <v>186.34</v>
      </c>
      <c r="I17" s="109"/>
      <c r="J17" s="109"/>
    </row>
    <row r="18" spans="1:10" ht="15" x14ac:dyDescent="0.2">
      <c r="A18" s="16"/>
      <c r="B18" s="140" t="s">
        <v>49</v>
      </c>
      <c r="C18" s="141">
        <f t="shared" si="1"/>
        <v>186.34</v>
      </c>
      <c r="D18" s="142"/>
      <c r="E18" s="142"/>
      <c r="F18" s="142">
        <v>186.34</v>
      </c>
      <c r="G18" s="109"/>
      <c r="H18" s="109"/>
      <c r="I18" s="109"/>
      <c r="J18" s="109"/>
    </row>
    <row r="19" spans="1:10" ht="15" customHeight="1" x14ac:dyDescent="0.2">
      <c r="A19" s="185" t="s">
        <v>125</v>
      </c>
      <c r="B19" s="21" t="s">
        <v>126</v>
      </c>
      <c r="C19" s="133">
        <f t="shared" si="1"/>
        <v>95</v>
      </c>
      <c r="D19" s="139">
        <f>D20</f>
        <v>95</v>
      </c>
      <c r="E19" s="139">
        <f t="shared" ref="E19:F19" si="4">E20</f>
        <v>0</v>
      </c>
      <c r="F19" s="139">
        <f t="shared" si="4"/>
        <v>0</v>
      </c>
      <c r="G19" s="109"/>
      <c r="H19" s="109"/>
      <c r="I19" s="109"/>
    </row>
    <row r="20" spans="1:10" ht="30" x14ac:dyDescent="0.25">
      <c r="A20" s="188" t="s">
        <v>127</v>
      </c>
      <c r="B20" s="19" t="s">
        <v>128</v>
      </c>
      <c r="C20" s="106">
        <f t="shared" si="1"/>
        <v>95</v>
      </c>
      <c r="D20" s="187">
        <v>95</v>
      </c>
      <c r="E20" s="186"/>
      <c r="F20" s="186"/>
      <c r="G20" s="109"/>
      <c r="H20" s="109"/>
      <c r="I20" s="109"/>
    </row>
    <row r="21" spans="1:10" ht="14.25" x14ac:dyDescent="0.2">
      <c r="A21" s="143" t="s">
        <v>15</v>
      </c>
      <c r="B21" s="17" t="s">
        <v>13</v>
      </c>
      <c r="C21" s="193">
        <f t="shared" ref="C21:C35" si="5">D21+F21</f>
        <v>17.738</v>
      </c>
      <c r="D21" s="110">
        <f>D22</f>
        <v>3.4380000000000002</v>
      </c>
      <c r="E21" s="133">
        <f t="shared" ref="E21:F21" si="6">E22</f>
        <v>0</v>
      </c>
      <c r="F21" s="132">
        <f t="shared" si="6"/>
        <v>14.3</v>
      </c>
      <c r="G21" s="109"/>
      <c r="H21" s="109"/>
    </row>
    <row r="22" spans="1:10" ht="30" customHeight="1" x14ac:dyDescent="0.25">
      <c r="A22" s="192" t="s">
        <v>134</v>
      </c>
      <c r="B22" s="19" t="s">
        <v>135</v>
      </c>
      <c r="C22" s="112">
        <f t="shared" si="5"/>
        <v>17.738</v>
      </c>
      <c r="D22" s="194">
        <v>3.4380000000000002</v>
      </c>
      <c r="E22" s="120"/>
      <c r="F22" s="124">
        <v>14.3</v>
      </c>
      <c r="G22" s="109"/>
      <c r="H22" s="109"/>
    </row>
    <row r="23" spans="1:10" ht="14.25" x14ac:dyDescent="0.2">
      <c r="A23" s="20" t="s">
        <v>143</v>
      </c>
      <c r="B23" s="17" t="s">
        <v>144</v>
      </c>
      <c r="C23" s="145">
        <f t="shared" si="5"/>
        <v>140.5</v>
      </c>
      <c r="D23" s="146">
        <f>D24</f>
        <v>140.5</v>
      </c>
      <c r="E23" s="196">
        <f t="shared" ref="E23:F23" si="7">E24</f>
        <v>4.0140000000000002</v>
      </c>
      <c r="F23" s="146">
        <f t="shared" si="7"/>
        <v>0</v>
      </c>
      <c r="G23" s="109"/>
      <c r="H23" s="109"/>
    </row>
    <row r="24" spans="1:10" ht="15.75" customHeight="1" x14ac:dyDescent="0.25">
      <c r="A24" s="10" t="s">
        <v>145</v>
      </c>
      <c r="B24" s="18" t="s">
        <v>53</v>
      </c>
      <c r="C24" s="90">
        <f t="shared" si="5"/>
        <v>140.5</v>
      </c>
      <c r="D24" s="106">
        <v>140.5</v>
      </c>
      <c r="E24" s="120">
        <v>4.0140000000000002</v>
      </c>
      <c r="F24" s="124"/>
      <c r="G24" s="109"/>
      <c r="H24" s="109"/>
    </row>
    <row r="25" spans="1:10" ht="32.25" customHeight="1" x14ac:dyDescent="0.2">
      <c r="A25" s="20" t="s">
        <v>136</v>
      </c>
      <c r="B25" s="21" t="s">
        <v>137</v>
      </c>
      <c r="C25" s="195">
        <f t="shared" si="5"/>
        <v>3.2709999999999999</v>
      </c>
      <c r="D25" s="196">
        <f>D26</f>
        <v>3.2709999999999999</v>
      </c>
      <c r="E25" s="146">
        <f t="shared" ref="E25:F25" si="8">E26</f>
        <v>0</v>
      </c>
      <c r="F25" s="146">
        <f t="shared" si="8"/>
        <v>0</v>
      </c>
      <c r="G25" s="109"/>
      <c r="H25" s="109"/>
    </row>
    <row r="26" spans="1:10" ht="14.25" x14ac:dyDescent="0.2">
      <c r="A26" s="20" t="s">
        <v>138</v>
      </c>
      <c r="B26" s="21" t="s">
        <v>13</v>
      </c>
      <c r="C26" s="195">
        <f t="shared" si="5"/>
        <v>3.2709999999999999</v>
      </c>
      <c r="D26" s="196">
        <f>D27</f>
        <v>3.2709999999999999</v>
      </c>
      <c r="E26" s="146">
        <f t="shared" ref="E26:F26" si="9">E27</f>
        <v>0</v>
      </c>
      <c r="F26" s="146">
        <f t="shared" si="9"/>
        <v>0</v>
      </c>
      <c r="G26" s="109"/>
      <c r="H26" s="109"/>
    </row>
    <row r="27" spans="1:10" ht="15.75" customHeight="1" x14ac:dyDescent="0.25">
      <c r="A27" s="10" t="s">
        <v>139</v>
      </c>
      <c r="B27" s="19" t="s">
        <v>140</v>
      </c>
      <c r="C27" s="112">
        <f t="shared" si="5"/>
        <v>3.2709999999999999</v>
      </c>
      <c r="D27" s="194">
        <v>3.2709999999999999</v>
      </c>
      <c r="E27" s="120"/>
      <c r="F27" s="124"/>
      <c r="G27" s="109"/>
      <c r="H27" s="109"/>
    </row>
    <row r="28" spans="1:10" ht="28.5" x14ac:dyDescent="0.2">
      <c r="A28" s="143" t="s">
        <v>50</v>
      </c>
      <c r="B28" s="21" t="s">
        <v>56</v>
      </c>
      <c r="C28" s="145">
        <f>D28+F28</f>
        <v>15</v>
      </c>
      <c r="D28" s="146">
        <f>D29</f>
        <v>15</v>
      </c>
      <c r="E28" s="146">
        <f t="shared" ref="E28:F28" si="10">E29</f>
        <v>0</v>
      </c>
      <c r="F28" s="146">
        <f t="shared" si="10"/>
        <v>0</v>
      </c>
      <c r="G28" s="109"/>
      <c r="H28" s="109"/>
    </row>
    <row r="29" spans="1:10" ht="14.25" x14ac:dyDescent="0.2">
      <c r="A29" s="143" t="s">
        <v>51</v>
      </c>
      <c r="B29" s="21" t="s">
        <v>52</v>
      </c>
      <c r="C29" s="145">
        <f t="shared" si="5"/>
        <v>15</v>
      </c>
      <c r="D29" s="146">
        <f>D30</f>
        <v>15</v>
      </c>
      <c r="E29" s="146">
        <f t="shared" ref="E29:F29" si="11">E30</f>
        <v>0</v>
      </c>
      <c r="F29" s="146">
        <f t="shared" si="11"/>
        <v>0</v>
      </c>
      <c r="G29" s="109"/>
      <c r="H29" s="109"/>
    </row>
    <row r="30" spans="1:10" ht="15" x14ac:dyDescent="0.25">
      <c r="A30" s="144" t="s">
        <v>54</v>
      </c>
      <c r="B30" s="19" t="s">
        <v>55</v>
      </c>
      <c r="C30" s="90">
        <f t="shared" si="5"/>
        <v>15</v>
      </c>
      <c r="D30" s="106">
        <v>15</v>
      </c>
      <c r="E30" s="120"/>
      <c r="F30" s="124"/>
      <c r="G30" s="109"/>
      <c r="H30" s="109"/>
    </row>
    <row r="31" spans="1:10" ht="30.75" customHeight="1" x14ac:dyDescent="0.2">
      <c r="A31" s="147" t="s">
        <v>57</v>
      </c>
      <c r="B31" s="21" t="s">
        <v>58</v>
      </c>
      <c r="C31" s="145">
        <f t="shared" si="5"/>
        <v>21.2</v>
      </c>
      <c r="D31" s="146">
        <f>D32+D33</f>
        <v>3</v>
      </c>
      <c r="E31" s="146">
        <f t="shared" ref="E31:F31" si="12">E32+E33</f>
        <v>0</v>
      </c>
      <c r="F31" s="146">
        <f t="shared" si="12"/>
        <v>18.2</v>
      </c>
      <c r="G31" s="109"/>
      <c r="H31" s="109"/>
    </row>
    <row r="32" spans="1:10" ht="15" x14ac:dyDescent="0.25">
      <c r="A32" s="95" t="s">
        <v>59</v>
      </c>
      <c r="B32" s="18" t="s">
        <v>7</v>
      </c>
      <c r="C32" s="90">
        <f t="shared" si="5"/>
        <v>18.2</v>
      </c>
      <c r="D32" s="106"/>
      <c r="E32" s="120"/>
      <c r="F32" s="106">
        <v>18.2</v>
      </c>
      <c r="G32" s="109"/>
      <c r="H32" s="109"/>
    </row>
    <row r="33" spans="1:8" ht="15" x14ac:dyDescent="0.25">
      <c r="A33" s="95" t="s">
        <v>154</v>
      </c>
      <c r="B33" s="18" t="s">
        <v>155</v>
      </c>
      <c r="C33" s="90">
        <f t="shared" si="5"/>
        <v>3</v>
      </c>
      <c r="D33" s="106">
        <v>3</v>
      </c>
      <c r="E33" s="120"/>
      <c r="F33" s="106"/>
      <c r="G33" s="109"/>
      <c r="H33" s="109"/>
    </row>
    <row r="34" spans="1:8" ht="42.75" x14ac:dyDescent="0.2">
      <c r="A34" s="229" t="s">
        <v>163</v>
      </c>
      <c r="B34" s="230" t="s">
        <v>164</v>
      </c>
      <c r="C34" s="231">
        <f>C35</f>
        <v>4.5</v>
      </c>
      <c r="D34" s="231">
        <f t="shared" ref="D34:F34" si="13">D35</f>
        <v>4.5</v>
      </c>
      <c r="E34" s="231">
        <f t="shared" si="13"/>
        <v>4.5</v>
      </c>
      <c r="F34" s="231">
        <f t="shared" si="13"/>
        <v>0</v>
      </c>
      <c r="G34" s="109"/>
      <c r="H34" s="109"/>
    </row>
    <row r="35" spans="1:8" ht="15" x14ac:dyDescent="0.25">
      <c r="A35" s="232" t="s">
        <v>165</v>
      </c>
      <c r="B35" s="233" t="s">
        <v>53</v>
      </c>
      <c r="C35" s="90">
        <f t="shared" si="5"/>
        <v>4.5</v>
      </c>
      <c r="D35" s="106">
        <v>4.5</v>
      </c>
      <c r="E35" s="131">
        <v>4.5</v>
      </c>
      <c r="F35" s="106"/>
      <c r="G35" s="109"/>
      <c r="H35" s="109"/>
    </row>
    <row r="36" spans="1:8" ht="14.25" x14ac:dyDescent="0.2">
      <c r="A36" s="20" t="s">
        <v>17</v>
      </c>
      <c r="B36" s="21" t="s">
        <v>13</v>
      </c>
      <c r="C36" s="78">
        <f t="shared" ref="C36:C40" si="14">D36+F36</f>
        <v>143.791</v>
      </c>
      <c r="D36" s="78">
        <f>D38+D37+D39</f>
        <v>143.791</v>
      </c>
      <c r="E36" s="166">
        <f t="shared" ref="E36:F36" si="15">E38+E37+E39</f>
        <v>139.75299999999999</v>
      </c>
      <c r="F36" s="78">
        <f t="shared" si="15"/>
        <v>0</v>
      </c>
    </row>
    <row r="37" spans="1:8" ht="15" x14ac:dyDescent="0.2">
      <c r="A37" s="95" t="s">
        <v>44</v>
      </c>
      <c r="B37" s="18" t="s">
        <v>7</v>
      </c>
      <c r="C37" s="131">
        <f t="shared" si="14"/>
        <v>0</v>
      </c>
      <c r="D37" s="114"/>
      <c r="E37" s="131">
        <v>-0.4</v>
      </c>
      <c r="F37" s="114"/>
    </row>
    <row r="38" spans="1:8" ht="15.75" customHeight="1" x14ac:dyDescent="0.2">
      <c r="A38" s="95" t="s">
        <v>18</v>
      </c>
      <c r="B38" s="18" t="s">
        <v>16</v>
      </c>
      <c r="C38" s="113">
        <f t="shared" si="14"/>
        <v>133.39099999999999</v>
      </c>
      <c r="D38" s="111">
        <v>133.39099999999999</v>
      </c>
      <c r="E38" s="113">
        <v>129.90299999999999</v>
      </c>
      <c r="F38" s="113"/>
    </row>
    <row r="39" spans="1:8" ht="30" x14ac:dyDescent="0.25">
      <c r="A39" s="95" t="s">
        <v>85</v>
      </c>
      <c r="B39" s="81" t="s">
        <v>79</v>
      </c>
      <c r="C39" s="90">
        <f t="shared" si="14"/>
        <v>10.4</v>
      </c>
      <c r="D39" s="106">
        <v>10.4</v>
      </c>
      <c r="E39" s="105">
        <v>10.25</v>
      </c>
      <c r="F39" s="113"/>
    </row>
    <row r="40" spans="1:8" ht="15.75" customHeight="1" x14ac:dyDescent="0.2">
      <c r="A40" s="95" t="s">
        <v>37</v>
      </c>
      <c r="B40" s="16" t="s">
        <v>2</v>
      </c>
      <c r="C40" s="132">
        <f t="shared" si="14"/>
        <v>625.93999999999994</v>
      </c>
      <c r="D40" s="202">
        <f>D14+D25+D28+D31+D36+D34</f>
        <v>407.09999999999997</v>
      </c>
      <c r="E40" s="118">
        <f t="shared" ref="E40:F40" si="16">E14+E25+E28+E31+E36+E34</f>
        <v>146.36699999999999</v>
      </c>
      <c r="F40" s="202">
        <f t="shared" si="16"/>
        <v>218.84</v>
      </c>
    </row>
    <row r="41" spans="1:8" ht="15" x14ac:dyDescent="0.2">
      <c r="A41" s="10"/>
      <c r="B41" s="22" t="s">
        <v>8</v>
      </c>
      <c r="C41" s="15"/>
      <c r="D41" s="15"/>
      <c r="E41" s="15"/>
      <c r="F41" s="15"/>
      <c r="H41" s="13"/>
    </row>
    <row r="42" spans="1:8" ht="16.5" customHeight="1" x14ac:dyDescent="0.25">
      <c r="A42" s="189" t="s">
        <v>19</v>
      </c>
      <c r="B42" s="19" t="s">
        <v>38</v>
      </c>
      <c r="C42" s="124">
        <f t="shared" ref="C42:C47" si="17">D42+F42</f>
        <v>219.54</v>
      </c>
      <c r="D42" s="104">
        <f>D18+D30+D32+D37</f>
        <v>15</v>
      </c>
      <c r="E42" s="104">
        <f>E18+E30+E32+E37</f>
        <v>-0.4</v>
      </c>
      <c r="F42" s="135">
        <f>F18+F30+F32+F37</f>
        <v>204.54</v>
      </c>
    </row>
    <row r="43" spans="1:8" ht="30" x14ac:dyDescent="0.25">
      <c r="A43" s="189" t="s">
        <v>130</v>
      </c>
      <c r="B43" s="19" t="s">
        <v>128</v>
      </c>
      <c r="C43" s="106">
        <f t="shared" si="17"/>
        <v>95</v>
      </c>
      <c r="D43" s="104">
        <f>D20</f>
        <v>95</v>
      </c>
      <c r="E43" s="104">
        <f>E20</f>
        <v>0</v>
      </c>
      <c r="F43" s="104">
        <f>F20</f>
        <v>0</v>
      </c>
    </row>
    <row r="44" spans="1:8" ht="15" x14ac:dyDescent="0.25">
      <c r="A44" s="219" t="s">
        <v>156</v>
      </c>
      <c r="B44" s="18" t="s">
        <v>155</v>
      </c>
      <c r="C44" s="106">
        <f t="shared" si="17"/>
        <v>3</v>
      </c>
      <c r="D44" s="104">
        <f>D33</f>
        <v>3</v>
      </c>
      <c r="E44" s="104">
        <f>E33</f>
        <v>0</v>
      </c>
      <c r="F44" s="104">
        <f>F33</f>
        <v>0</v>
      </c>
    </row>
    <row r="45" spans="1:8" ht="15" x14ac:dyDescent="0.25">
      <c r="A45" s="189" t="s">
        <v>131</v>
      </c>
      <c r="B45" s="19" t="s">
        <v>53</v>
      </c>
      <c r="C45" s="106">
        <f t="shared" si="17"/>
        <v>143.6</v>
      </c>
      <c r="D45" s="104">
        <f>D16+D24+D34</f>
        <v>143.6</v>
      </c>
      <c r="E45" s="226">
        <f t="shared" ref="E45:F45" si="18">E16+E24+E34</f>
        <v>6.6140000000000008</v>
      </c>
      <c r="F45" s="104">
        <f t="shared" si="18"/>
        <v>0</v>
      </c>
    </row>
    <row r="46" spans="1:8" ht="15" x14ac:dyDescent="0.25">
      <c r="A46" s="189" t="s">
        <v>20</v>
      </c>
      <c r="B46" s="134" t="s">
        <v>16</v>
      </c>
      <c r="C46" s="106">
        <f t="shared" ref="C46" si="19">D46+F46</f>
        <v>154.39999999999998</v>
      </c>
      <c r="D46" s="90">
        <f>D38+D27+D22</f>
        <v>140.09999999999997</v>
      </c>
      <c r="E46" s="112">
        <f>E38+E27+E22</f>
        <v>129.90299999999999</v>
      </c>
      <c r="F46" s="90">
        <f>F38+F27+F22</f>
        <v>14.3</v>
      </c>
    </row>
    <row r="47" spans="1:8" ht="15" customHeight="1" x14ac:dyDescent="0.25">
      <c r="A47" s="189" t="s">
        <v>129</v>
      </c>
      <c r="B47" s="81" t="s">
        <v>79</v>
      </c>
      <c r="C47" s="106">
        <f t="shared" si="17"/>
        <v>10.4</v>
      </c>
      <c r="D47" s="104">
        <f>D39</f>
        <v>10.4</v>
      </c>
      <c r="E47" s="135">
        <f t="shared" ref="E47:F47" si="20">E39</f>
        <v>10.25</v>
      </c>
      <c r="F47" s="104">
        <f t="shared" si="20"/>
        <v>0</v>
      </c>
    </row>
    <row r="48" spans="1:8" ht="13.5" customHeight="1" x14ac:dyDescent="0.2">
      <c r="B48" s="101"/>
      <c r="C48" s="102"/>
      <c r="D48" s="102"/>
      <c r="E48" s="102"/>
      <c r="F48" s="3"/>
    </row>
    <row r="49" spans="2:6" x14ac:dyDescent="0.2">
      <c r="B49" s="2"/>
      <c r="C49" s="3"/>
      <c r="D49" s="3"/>
      <c r="E49" s="3"/>
      <c r="F49" s="3"/>
    </row>
    <row r="50" spans="2:6" ht="15" customHeight="1" x14ac:dyDescent="0.2">
      <c r="B50" s="103"/>
      <c r="C50" s="3"/>
      <c r="D50" s="3"/>
      <c r="E50" s="3"/>
      <c r="F50" s="3"/>
    </row>
    <row r="51" spans="2:6" x14ac:dyDescent="0.2">
      <c r="B51" s="2"/>
      <c r="C51" s="3"/>
      <c r="D51" s="3"/>
      <c r="E51" s="3"/>
      <c r="F51" s="3"/>
    </row>
    <row r="52" spans="2:6" ht="18.75" customHeight="1" x14ac:dyDescent="0.2">
      <c r="B52" s="2"/>
      <c r="C52" s="3"/>
      <c r="D52" s="3"/>
      <c r="E52" s="3"/>
      <c r="F52" s="3"/>
    </row>
    <row r="53" spans="2:6" ht="16.5" customHeight="1" x14ac:dyDescent="0.2">
      <c r="B53" s="2"/>
      <c r="C53" s="3"/>
      <c r="D53" s="3"/>
      <c r="E53" s="3"/>
      <c r="F53" s="3"/>
    </row>
    <row r="54" spans="2:6" x14ac:dyDescent="0.2">
      <c r="B54" s="2"/>
      <c r="C54" s="3"/>
      <c r="D54" s="3"/>
      <c r="E54" s="3"/>
      <c r="F54" s="3"/>
    </row>
    <row r="55" spans="2:6" x14ac:dyDescent="0.2">
      <c r="B55" s="2"/>
      <c r="C55" s="3"/>
      <c r="D55" s="3"/>
      <c r="E55" s="3"/>
      <c r="F55" s="3"/>
    </row>
    <row r="56" spans="2:6" x14ac:dyDescent="0.2">
      <c r="B56" s="2"/>
      <c r="C56" s="3"/>
      <c r="D56" s="3"/>
      <c r="E56" s="3"/>
      <c r="F56" s="3"/>
    </row>
    <row r="57" spans="2:6" ht="15" customHeight="1" x14ac:dyDescent="0.2">
      <c r="B57" s="2"/>
      <c r="C57" s="3"/>
      <c r="D57" s="3"/>
      <c r="E57" s="3"/>
      <c r="F57" s="3"/>
    </row>
    <row r="58" spans="2:6" ht="30.75" customHeight="1" x14ac:dyDescent="0.2"/>
    <row r="59" spans="2:6" ht="16.5" customHeight="1" x14ac:dyDescent="0.2">
      <c r="C59" s="1"/>
      <c r="D59" s="1"/>
      <c r="E59" s="1"/>
      <c r="F59" s="1"/>
    </row>
    <row r="61" spans="2:6" ht="15.75" customHeight="1" x14ac:dyDescent="0.2"/>
    <row r="62" spans="2:6" ht="15" customHeight="1" x14ac:dyDescent="0.2"/>
    <row r="63" spans="2:6" ht="15" customHeight="1" x14ac:dyDescent="0.2"/>
    <row r="70" ht="15" customHeight="1" x14ac:dyDescent="0.2"/>
    <row r="72" ht="16.5" customHeight="1" x14ac:dyDescent="0.2"/>
    <row r="74" ht="30.75" customHeight="1" x14ac:dyDescent="0.2"/>
    <row r="79" ht="16.5" customHeight="1" x14ac:dyDescent="0.2"/>
    <row r="82" ht="18" customHeight="1" x14ac:dyDescent="0.2"/>
    <row r="84" ht="15" customHeight="1" x14ac:dyDescent="0.2"/>
    <row r="90" ht="16.5" customHeight="1" x14ac:dyDescent="0.2"/>
    <row r="91" ht="16.5" customHeight="1" x14ac:dyDescent="0.2"/>
    <row r="94" ht="17.25" customHeight="1" x14ac:dyDescent="0.2"/>
    <row r="97" ht="16.5" customHeight="1" x14ac:dyDescent="0.2"/>
    <row r="102" ht="15.75" customHeight="1" x14ac:dyDescent="0.2"/>
    <row r="106" ht="30" customHeight="1" x14ac:dyDescent="0.2"/>
    <row r="127" ht="30" customHeight="1" x14ac:dyDescent="0.2"/>
    <row r="128" ht="15" customHeight="1" x14ac:dyDescent="0.2"/>
    <row r="130" spans="10:10" x14ac:dyDescent="0.2">
      <c r="J130" s="9"/>
    </row>
  </sheetData>
  <mergeCells count="10">
    <mergeCell ref="B5:E5"/>
    <mergeCell ref="B6:D6"/>
    <mergeCell ref="E9:F9"/>
    <mergeCell ref="A10:A12"/>
    <mergeCell ref="B10:B12"/>
    <mergeCell ref="C10:C12"/>
    <mergeCell ref="D10:F10"/>
    <mergeCell ref="D11:E11"/>
    <mergeCell ref="F11:F12"/>
    <mergeCell ref="B7:C7"/>
  </mergeCells>
  <pageMargins left="0.74803149606299213" right="0.19685039370078741" top="0.59055118110236227" bottom="0.35433070866141736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zoomScale="130" zoomScaleNormal="130" workbookViewId="0">
      <selection activeCell="M19" sqref="M19"/>
    </sheetView>
  </sheetViews>
  <sheetFormatPr defaultRowHeight="12.75" x14ac:dyDescent="0.2"/>
  <cols>
    <col min="1" max="1" width="4.42578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11" ht="15" x14ac:dyDescent="0.25">
      <c r="A1" s="7"/>
      <c r="B1" s="7"/>
      <c r="C1" s="96" t="s">
        <v>0</v>
      </c>
      <c r="D1" s="96"/>
      <c r="E1" s="96"/>
      <c r="F1" s="7"/>
    </row>
    <row r="2" spans="1:11" ht="18" customHeight="1" x14ac:dyDescent="0.25">
      <c r="A2" s="7"/>
      <c r="B2" s="7"/>
      <c r="C2" s="96" t="s">
        <v>171</v>
      </c>
      <c r="D2" s="96"/>
      <c r="E2" s="96"/>
      <c r="F2" s="7"/>
    </row>
    <row r="3" spans="1:11" ht="15" x14ac:dyDescent="0.25">
      <c r="A3" s="7"/>
      <c r="B3" s="7"/>
      <c r="C3" s="96" t="s">
        <v>67</v>
      </c>
      <c r="D3" s="96"/>
      <c r="E3" s="96"/>
      <c r="F3" s="7"/>
    </row>
    <row r="4" spans="1:11" ht="15.75" customHeight="1" x14ac:dyDescent="0.25">
      <c r="A4" s="7"/>
      <c r="B4" s="7"/>
      <c r="C4" s="7"/>
      <c r="D4" s="7"/>
      <c r="E4" s="7"/>
      <c r="F4" s="7"/>
    </row>
    <row r="5" spans="1:11" ht="30.75" customHeight="1" x14ac:dyDescent="0.25">
      <c r="A5" s="7"/>
      <c r="B5" s="237" t="s">
        <v>68</v>
      </c>
      <c r="C5" s="237"/>
      <c r="D5" s="237"/>
      <c r="E5" s="237"/>
      <c r="F5" s="237"/>
      <c r="G5" s="154"/>
    </row>
    <row r="6" spans="1:11" ht="15.75" x14ac:dyDescent="0.25">
      <c r="A6" s="7"/>
      <c r="B6" s="125"/>
      <c r="C6" s="126"/>
      <c r="D6" s="126"/>
      <c r="E6" s="126"/>
      <c r="F6" s="98"/>
    </row>
    <row r="7" spans="1:11" ht="15" customHeight="1" x14ac:dyDescent="0.25">
      <c r="A7" s="7"/>
      <c r="B7" s="97"/>
      <c r="C7" s="98"/>
      <c r="D7" s="98"/>
      <c r="E7" s="98"/>
      <c r="F7" s="98"/>
    </row>
    <row r="8" spans="1:11" ht="13.5" customHeight="1" x14ac:dyDescent="0.25">
      <c r="A8" s="7"/>
      <c r="B8" s="7"/>
      <c r="C8" s="7"/>
      <c r="D8" s="7"/>
      <c r="E8" s="7"/>
      <c r="F8" s="96" t="s">
        <v>35</v>
      </c>
    </row>
    <row r="9" spans="1:11" ht="15" customHeight="1" x14ac:dyDescent="0.25">
      <c r="A9" s="250" t="s">
        <v>1</v>
      </c>
      <c r="B9" s="247" t="s">
        <v>69</v>
      </c>
      <c r="C9" s="247" t="s">
        <v>2</v>
      </c>
      <c r="D9" s="251" t="s">
        <v>3</v>
      </c>
      <c r="E9" s="251"/>
      <c r="F9" s="251"/>
    </row>
    <row r="10" spans="1:11" ht="14.25" customHeight="1" x14ac:dyDescent="0.25">
      <c r="A10" s="250"/>
      <c r="B10" s="247"/>
      <c r="C10" s="247"/>
      <c r="D10" s="251" t="s">
        <v>4</v>
      </c>
      <c r="E10" s="251"/>
      <c r="F10" s="247" t="s">
        <v>5</v>
      </c>
    </row>
    <row r="11" spans="1:11" ht="31.5" customHeight="1" x14ac:dyDescent="0.2">
      <c r="A11" s="250"/>
      <c r="B11" s="247"/>
      <c r="C11" s="247"/>
      <c r="D11" s="227" t="s">
        <v>6</v>
      </c>
      <c r="E11" s="227" t="s">
        <v>26</v>
      </c>
      <c r="F11" s="247"/>
    </row>
    <row r="12" spans="1:11" ht="10.5" customHeight="1" x14ac:dyDescent="0.2">
      <c r="A12" s="157">
        <v>1</v>
      </c>
      <c r="B12" s="157">
        <v>2</v>
      </c>
      <c r="C12" s="116">
        <v>3</v>
      </c>
      <c r="D12" s="117">
        <v>4</v>
      </c>
      <c r="E12" s="117">
        <v>5</v>
      </c>
      <c r="F12" s="117">
        <v>6</v>
      </c>
    </row>
    <row r="13" spans="1:11" ht="15" x14ac:dyDescent="0.25">
      <c r="A13" s="74" t="s">
        <v>109</v>
      </c>
      <c r="B13" s="173" t="s">
        <v>111</v>
      </c>
      <c r="C13" s="128">
        <f>D13+F13</f>
        <v>-1.4</v>
      </c>
      <c r="D13" s="130">
        <f>D14</f>
        <v>-1.4</v>
      </c>
      <c r="E13" s="130">
        <f t="shared" ref="E13:F13" si="0">E14</f>
        <v>-1.9</v>
      </c>
      <c r="F13" s="130">
        <f t="shared" si="0"/>
        <v>0</v>
      </c>
      <c r="K13" s="161"/>
    </row>
    <row r="14" spans="1:11" ht="14.25" x14ac:dyDescent="0.2">
      <c r="A14" s="171"/>
      <c r="B14" s="158" t="s">
        <v>10</v>
      </c>
      <c r="C14" s="128">
        <f t="shared" ref="C14:C15" si="1">D14+F14</f>
        <v>-1.4</v>
      </c>
      <c r="D14" s="130">
        <f>D15</f>
        <v>-1.4</v>
      </c>
      <c r="E14" s="130">
        <f t="shared" ref="E14:F14" si="2">E15</f>
        <v>-1.9</v>
      </c>
      <c r="F14" s="130">
        <f t="shared" si="2"/>
        <v>0</v>
      </c>
    </row>
    <row r="15" spans="1:11" ht="16.5" customHeight="1" x14ac:dyDescent="0.25">
      <c r="A15" s="172" t="s">
        <v>110</v>
      </c>
      <c r="B15" s="153" t="s">
        <v>115</v>
      </c>
      <c r="C15" s="160">
        <f t="shared" si="1"/>
        <v>-1.4</v>
      </c>
      <c r="D15" s="117">
        <v>-1.4</v>
      </c>
      <c r="E15" s="117">
        <v>-1.9</v>
      </c>
      <c r="F15" s="117"/>
    </row>
    <row r="16" spans="1:11" ht="14.25" x14ac:dyDescent="0.2">
      <c r="A16" s="20" t="s">
        <v>70</v>
      </c>
      <c r="B16" s="158" t="s">
        <v>75</v>
      </c>
      <c r="C16" s="128">
        <f>D16+F16</f>
        <v>140.5</v>
      </c>
      <c r="D16" s="130">
        <f>D17</f>
        <v>140.5</v>
      </c>
      <c r="E16" s="224">
        <f t="shared" ref="E16:F16" si="3">E17</f>
        <v>4.0140000000000002</v>
      </c>
      <c r="F16" s="130">
        <f t="shared" si="3"/>
        <v>0</v>
      </c>
    </row>
    <row r="17" spans="1:6" ht="15" x14ac:dyDescent="0.25">
      <c r="A17" s="155"/>
      <c r="B17" s="159" t="s">
        <v>10</v>
      </c>
      <c r="C17" s="128">
        <f t="shared" ref="C17:C23" si="4">D17+F17</f>
        <v>140.5</v>
      </c>
      <c r="D17" s="162">
        <f>D18+D19</f>
        <v>140.5</v>
      </c>
      <c r="E17" s="191">
        <f t="shared" ref="E17:F17" si="5">E18+E19</f>
        <v>4.0140000000000002</v>
      </c>
      <c r="F17" s="162">
        <f t="shared" si="5"/>
        <v>0</v>
      </c>
    </row>
    <row r="18" spans="1:6" ht="15" x14ac:dyDescent="0.25">
      <c r="A18" s="156" t="s">
        <v>71</v>
      </c>
      <c r="B18" s="81" t="s">
        <v>72</v>
      </c>
      <c r="C18" s="119">
        <f t="shared" si="4"/>
        <v>139.9</v>
      </c>
      <c r="D18" s="162">
        <v>139.9</v>
      </c>
      <c r="E18" s="191">
        <v>4.0140000000000002</v>
      </c>
      <c r="F18" s="76"/>
    </row>
    <row r="19" spans="1:6" ht="31.5" customHeight="1" x14ac:dyDescent="0.25">
      <c r="A19" s="156" t="s">
        <v>73</v>
      </c>
      <c r="B19" s="81" t="s">
        <v>74</v>
      </c>
      <c r="C19" s="119">
        <f t="shared" si="4"/>
        <v>0.6</v>
      </c>
      <c r="D19" s="76">
        <v>0.6</v>
      </c>
      <c r="E19" s="76"/>
      <c r="F19" s="76"/>
    </row>
    <row r="20" spans="1:6" ht="14.25" x14ac:dyDescent="0.2">
      <c r="A20" s="20" t="s">
        <v>57</v>
      </c>
      <c r="B20" s="158" t="s">
        <v>75</v>
      </c>
      <c r="C20" s="128">
        <f t="shared" si="4"/>
        <v>4.5</v>
      </c>
      <c r="D20" s="129">
        <f>D21</f>
        <v>4.5</v>
      </c>
      <c r="E20" s="130">
        <f t="shared" ref="E20:F20" si="6">E21</f>
        <v>4.5</v>
      </c>
      <c r="F20" s="130">
        <f t="shared" si="6"/>
        <v>0</v>
      </c>
    </row>
    <row r="21" spans="1:6" ht="15" x14ac:dyDescent="0.25">
      <c r="A21" s="236"/>
      <c r="B21" s="234" t="s">
        <v>166</v>
      </c>
      <c r="C21" s="119">
        <f t="shared" si="4"/>
        <v>4.5</v>
      </c>
      <c r="D21" s="76">
        <f>D22</f>
        <v>4.5</v>
      </c>
      <c r="E21" s="162">
        <f t="shared" ref="E21:F21" si="7">E22</f>
        <v>4.5</v>
      </c>
      <c r="F21" s="162">
        <f t="shared" si="7"/>
        <v>0</v>
      </c>
    </row>
    <row r="22" spans="1:6" ht="15" x14ac:dyDescent="0.25">
      <c r="A22" s="236" t="s">
        <v>59</v>
      </c>
      <c r="B22" s="235" t="s">
        <v>162</v>
      </c>
      <c r="C22" s="119">
        <f t="shared" si="4"/>
        <v>4.5</v>
      </c>
      <c r="D22" s="76">
        <v>4.5</v>
      </c>
      <c r="E22" s="76">
        <v>4.5</v>
      </c>
      <c r="F22" s="76"/>
    </row>
    <row r="23" spans="1:6" ht="14.25" x14ac:dyDescent="0.2">
      <c r="A23" s="88"/>
      <c r="B23" s="75" t="s">
        <v>76</v>
      </c>
      <c r="C23" s="128">
        <f t="shared" si="4"/>
        <v>143.6</v>
      </c>
      <c r="D23" s="100">
        <f>D16+D13+D20</f>
        <v>143.6</v>
      </c>
      <c r="E23" s="225">
        <f t="shared" ref="E23:F23" si="8">E16+E13+E20</f>
        <v>6.6140000000000008</v>
      </c>
      <c r="F23" s="100">
        <f t="shared" si="8"/>
        <v>0</v>
      </c>
    </row>
    <row r="24" spans="1:6" ht="15" x14ac:dyDescent="0.2">
      <c r="A24" s="36"/>
      <c r="B24" s="93"/>
      <c r="C24" s="92"/>
      <c r="D24" s="94"/>
      <c r="E24" s="92"/>
      <c r="F24" s="42"/>
    </row>
    <row r="25" spans="1:6" ht="15" x14ac:dyDescent="0.2">
      <c r="A25" s="36"/>
      <c r="B25" s="39"/>
      <c r="C25" s="121"/>
      <c r="D25" s="121"/>
      <c r="E25" s="121"/>
      <c r="F25" s="32"/>
    </row>
    <row r="26" spans="1:6" ht="15" x14ac:dyDescent="0.2">
      <c r="A26" s="36"/>
      <c r="B26" s="39"/>
      <c r="C26" s="32"/>
      <c r="D26" s="32"/>
      <c r="E26" s="32"/>
      <c r="F26" s="32"/>
    </row>
    <row r="27" spans="1:6" ht="15" x14ac:dyDescent="0.2">
      <c r="A27" s="43"/>
      <c r="B27" s="31"/>
      <c r="C27" s="44"/>
      <c r="D27" s="32"/>
      <c r="E27" s="32"/>
      <c r="F27" s="32"/>
    </row>
    <row r="28" spans="1:6" ht="14.25" x14ac:dyDescent="0.2">
      <c r="A28" s="34"/>
      <c r="B28" s="35"/>
      <c r="C28" s="28"/>
      <c r="D28" s="29"/>
      <c r="E28" s="29"/>
      <c r="F28" s="29"/>
    </row>
    <row r="29" spans="1:6" ht="15" x14ac:dyDescent="0.2">
      <c r="A29" s="36"/>
      <c r="B29" s="39"/>
      <c r="C29" s="30"/>
      <c r="D29" s="32"/>
      <c r="E29" s="32"/>
      <c r="F29" s="32"/>
    </row>
    <row r="30" spans="1:6" ht="15" x14ac:dyDescent="0.2">
      <c r="A30" s="36"/>
      <c r="B30" s="37"/>
      <c r="C30" s="30"/>
      <c r="D30" s="32"/>
      <c r="E30" s="32"/>
      <c r="F30" s="32"/>
    </row>
    <row r="31" spans="1:6" ht="14.25" x14ac:dyDescent="0.2">
      <c r="A31" s="45"/>
      <c r="B31" s="46"/>
      <c r="C31" s="47"/>
      <c r="D31" s="48"/>
      <c r="E31" s="49"/>
      <c r="F31" s="48"/>
    </row>
    <row r="32" spans="1:6" ht="15" x14ac:dyDescent="0.2">
      <c r="A32" s="43"/>
      <c r="B32" s="39"/>
      <c r="C32" s="50"/>
      <c r="D32" s="42"/>
      <c r="E32" s="44"/>
      <c r="F32" s="32"/>
    </row>
    <row r="33" spans="1:6" ht="15" x14ac:dyDescent="0.2">
      <c r="A33" s="43"/>
      <c r="B33" s="39"/>
      <c r="C33" s="30"/>
      <c r="D33" s="44"/>
      <c r="E33" s="44"/>
      <c r="F33" s="32"/>
    </row>
    <row r="34" spans="1:6" ht="15" x14ac:dyDescent="0.2">
      <c r="A34" s="43"/>
      <c r="B34" s="39"/>
      <c r="C34" s="30"/>
      <c r="D34" s="44"/>
      <c r="E34" s="44"/>
      <c r="F34" s="32"/>
    </row>
    <row r="35" spans="1:6" ht="15" x14ac:dyDescent="0.2">
      <c r="A35" s="36"/>
      <c r="B35" s="31"/>
      <c r="C35" s="44"/>
      <c r="D35" s="32"/>
      <c r="E35" s="32"/>
      <c r="F35" s="32"/>
    </row>
    <row r="36" spans="1:6" ht="15" x14ac:dyDescent="0.2">
      <c r="A36" s="36"/>
      <c r="B36" s="31"/>
      <c r="C36" s="44"/>
      <c r="D36" s="32"/>
      <c r="E36" s="32"/>
      <c r="F36" s="32"/>
    </row>
    <row r="37" spans="1:6" ht="15" x14ac:dyDescent="0.2">
      <c r="A37" s="36"/>
      <c r="B37" s="39"/>
      <c r="C37" s="44"/>
      <c r="D37" s="32"/>
      <c r="E37" s="32"/>
      <c r="F37" s="32"/>
    </row>
    <row r="38" spans="1:6" ht="14.25" x14ac:dyDescent="0.2">
      <c r="A38" s="45"/>
      <c r="B38" s="51"/>
      <c r="C38" s="49"/>
      <c r="D38" s="52"/>
      <c r="E38" s="52"/>
      <c r="F38" s="52"/>
    </row>
    <row r="39" spans="1:6" ht="15" x14ac:dyDescent="0.2">
      <c r="A39" s="43"/>
      <c r="B39" s="39"/>
      <c r="C39" s="44"/>
      <c r="D39" s="44"/>
      <c r="E39" s="44"/>
      <c r="F39" s="32"/>
    </row>
    <row r="40" spans="1:6" ht="15" x14ac:dyDescent="0.2">
      <c r="A40" s="43"/>
      <c r="B40" s="39"/>
      <c r="C40" s="44"/>
      <c r="D40" s="32"/>
      <c r="E40" s="32"/>
      <c r="F40" s="32"/>
    </row>
    <row r="41" spans="1:6" ht="15" x14ac:dyDescent="0.2">
      <c r="A41" s="43"/>
      <c r="B41" s="39"/>
      <c r="C41" s="44"/>
      <c r="D41" s="53"/>
      <c r="E41" s="44"/>
      <c r="F41" s="32"/>
    </row>
    <row r="42" spans="1:6" ht="15" x14ac:dyDescent="0.2">
      <c r="A42" s="43"/>
      <c r="B42" s="31"/>
      <c r="C42" s="44"/>
      <c r="D42" s="32"/>
      <c r="E42" s="32"/>
      <c r="F42" s="32"/>
    </row>
    <row r="43" spans="1:6" ht="15" x14ac:dyDescent="0.2">
      <c r="A43" s="36"/>
      <c r="B43" s="31"/>
      <c r="C43" s="44"/>
      <c r="D43" s="32"/>
      <c r="E43" s="32"/>
      <c r="F43" s="32"/>
    </row>
    <row r="44" spans="1:6" ht="15" x14ac:dyDescent="0.2">
      <c r="A44" s="43"/>
      <c r="B44" s="31"/>
      <c r="C44" s="44"/>
      <c r="D44" s="44"/>
      <c r="E44" s="44"/>
      <c r="F44" s="32"/>
    </row>
    <row r="45" spans="1:6" ht="19.5" customHeight="1" x14ac:dyDescent="0.2">
      <c r="A45" s="43"/>
      <c r="B45" s="39"/>
      <c r="C45" s="44"/>
      <c r="D45" s="32"/>
      <c r="E45" s="32"/>
      <c r="F45" s="32"/>
    </row>
    <row r="46" spans="1:6" ht="15" x14ac:dyDescent="0.2">
      <c r="A46" s="43"/>
      <c r="B46" s="39"/>
      <c r="C46" s="44"/>
      <c r="D46" s="32"/>
      <c r="E46" s="32"/>
      <c r="F46" s="32"/>
    </row>
    <row r="47" spans="1:6" ht="14.25" x14ac:dyDescent="0.2">
      <c r="A47" s="34"/>
      <c r="B47" s="40"/>
      <c r="C47" s="29"/>
      <c r="D47" s="29"/>
      <c r="E47" s="29"/>
      <c r="F47" s="29"/>
    </row>
    <row r="48" spans="1:6" ht="15" x14ac:dyDescent="0.2">
      <c r="A48" s="36"/>
      <c r="B48" s="31"/>
      <c r="C48" s="32"/>
      <c r="D48" s="32"/>
      <c r="E48" s="29"/>
      <c r="F48" s="29"/>
    </row>
    <row r="49" spans="1:8" ht="15" x14ac:dyDescent="0.2">
      <c r="A49" s="54"/>
      <c r="B49" s="31"/>
      <c r="C49" s="32"/>
      <c r="D49" s="32"/>
      <c r="E49" s="29"/>
      <c r="F49" s="29"/>
    </row>
    <row r="50" spans="1:8" ht="19.5" customHeight="1" x14ac:dyDescent="0.2">
      <c r="A50" s="36"/>
      <c r="B50" s="37"/>
      <c r="C50" s="30"/>
      <c r="D50" s="32"/>
      <c r="E50" s="30"/>
      <c r="F50" s="30"/>
    </row>
    <row r="51" spans="1:8" ht="14.25" x14ac:dyDescent="0.2">
      <c r="A51" s="34"/>
      <c r="B51" s="40"/>
      <c r="C51" s="29"/>
      <c r="D51" s="29"/>
      <c r="E51" s="29"/>
      <c r="F51" s="29"/>
    </row>
    <row r="52" spans="1:8" ht="15" x14ac:dyDescent="0.2">
      <c r="A52" s="36"/>
      <c r="B52" s="39"/>
      <c r="C52" s="32"/>
      <c r="D52" s="32"/>
      <c r="E52" s="32"/>
      <c r="F52" s="32"/>
    </row>
    <row r="53" spans="1:8" ht="15" customHeight="1" x14ac:dyDescent="0.2">
      <c r="A53" s="55"/>
      <c r="B53" s="35"/>
      <c r="C53" s="29"/>
      <c r="D53" s="33"/>
      <c r="E53" s="29"/>
      <c r="F53" s="29"/>
    </row>
    <row r="54" spans="1:8" ht="15" x14ac:dyDescent="0.2">
      <c r="A54" s="36"/>
      <c r="B54" s="39"/>
      <c r="C54" s="32"/>
      <c r="D54" s="32"/>
      <c r="E54" s="32"/>
      <c r="F54" s="32"/>
    </row>
    <row r="55" spans="1:8" ht="18.75" customHeight="1" x14ac:dyDescent="0.2">
      <c r="A55" s="56"/>
      <c r="B55" s="39"/>
      <c r="C55" s="32"/>
      <c r="D55" s="38"/>
      <c r="E55" s="30"/>
      <c r="F55" s="30"/>
    </row>
    <row r="56" spans="1:8" ht="30" customHeight="1" x14ac:dyDescent="0.2">
      <c r="A56" s="56"/>
      <c r="B56" s="39"/>
      <c r="C56" s="32"/>
      <c r="D56" s="38"/>
      <c r="E56" s="30"/>
      <c r="F56" s="30"/>
    </row>
    <row r="57" spans="1:8" ht="14.25" x14ac:dyDescent="0.2">
      <c r="A57" s="34"/>
      <c r="B57" s="35"/>
      <c r="C57" s="28"/>
      <c r="D57" s="33"/>
      <c r="E57" s="29"/>
      <c r="F57" s="29"/>
    </row>
    <row r="58" spans="1:8" ht="15" x14ac:dyDescent="0.2">
      <c r="A58" s="36"/>
      <c r="B58" s="37"/>
      <c r="C58" s="30"/>
      <c r="D58" s="38"/>
      <c r="E58" s="30"/>
      <c r="F58" s="30"/>
    </row>
    <row r="59" spans="1:8" ht="15" x14ac:dyDescent="0.2">
      <c r="A59" s="36"/>
      <c r="B59" s="37"/>
      <c r="C59" s="30"/>
      <c r="D59" s="38"/>
      <c r="E59" s="30"/>
      <c r="F59" s="30"/>
    </row>
    <row r="60" spans="1:8" ht="14.25" x14ac:dyDescent="0.2">
      <c r="A60" s="55"/>
      <c r="B60" s="57"/>
      <c r="C60" s="29"/>
      <c r="D60" s="29"/>
      <c r="E60" s="29"/>
      <c r="F60" s="29"/>
    </row>
    <row r="61" spans="1:8" ht="15" x14ac:dyDescent="0.2">
      <c r="A61" s="56"/>
      <c r="B61" s="37"/>
      <c r="C61" s="32"/>
      <c r="D61" s="32"/>
      <c r="E61" s="30"/>
      <c r="F61" s="30"/>
    </row>
    <row r="62" spans="1:8" ht="14.25" x14ac:dyDescent="0.2">
      <c r="A62" s="55"/>
      <c r="B62" s="35"/>
      <c r="C62" s="29"/>
      <c r="D62" s="29"/>
      <c r="E62" s="29"/>
      <c r="F62" s="29"/>
    </row>
    <row r="63" spans="1:8" ht="15" x14ac:dyDescent="0.2">
      <c r="A63" s="56"/>
      <c r="B63" s="37"/>
      <c r="C63" s="32"/>
      <c r="D63" s="32"/>
      <c r="E63" s="30"/>
      <c r="F63" s="30"/>
    </row>
    <row r="64" spans="1:8" ht="30" customHeight="1" x14ac:dyDescent="0.2">
      <c r="A64" s="55"/>
      <c r="B64" s="57"/>
      <c r="C64" s="29"/>
      <c r="D64" s="29"/>
      <c r="E64" s="29"/>
      <c r="F64" s="29"/>
      <c r="H64" s="13"/>
    </row>
    <row r="65" spans="1:7" ht="15" customHeight="1" x14ac:dyDescent="0.2">
      <c r="A65" s="56"/>
      <c r="B65" s="37"/>
      <c r="C65" s="32"/>
      <c r="D65" s="32"/>
      <c r="E65" s="30"/>
      <c r="F65" s="30"/>
    </row>
    <row r="66" spans="1:7" ht="15" customHeight="1" x14ac:dyDescent="0.2">
      <c r="A66" s="56"/>
      <c r="B66" s="37"/>
      <c r="C66" s="32"/>
      <c r="D66" s="32"/>
      <c r="E66" s="30"/>
      <c r="F66" s="30"/>
    </row>
    <row r="67" spans="1:7" ht="15" x14ac:dyDescent="0.2">
      <c r="A67" s="56"/>
      <c r="B67" s="39"/>
      <c r="C67" s="32"/>
      <c r="D67" s="32"/>
      <c r="E67" s="30"/>
      <c r="F67" s="30"/>
    </row>
    <row r="68" spans="1:7" ht="15" x14ac:dyDescent="0.25">
      <c r="A68" s="58"/>
      <c r="B68" s="59"/>
      <c r="C68" s="41"/>
      <c r="D68" s="33"/>
      <c r="E68" s="33"/>
      <c r="F68" s="33"/>
      <c r="G68" s="12"/>
    </row>
    <row r="69" spans="1:7" ht="15" x14ac:dyDescent="0.25">
      <c r="A69" s="34"/>
      <c r="B69" s="35"/>
      <c r="C69" s="48"/>
      <c r="D69" s="29"/>
      <c r="E69" s="29"/>
      <c r="F69" s="48"/>
      <c r="G69" s="12"/>
    </row>
    <row r="70" spans="1:7" ht="15" x14ac:dyDescent="0.2">
      <c r="A70" s="36"/>
      <c r="B70" s="39"/>
      <c r="C70" s="42"/>
      <c r="D70" s="32"/>
      <c r="E70" s="32"/>
      <c r="F70" s="42"/>
    </row>
    <row r="71" spans="1:7" ht="14.25" x14ac:dyDescent="0.2">
      <c r="A71" s="34"/>
      <c r="B71" s="60"/>
      <c r="C71" s="29"/>
      <c r="D71" s="29"/>
      <c r="E71" s="29"/>
      <c r="F71" s="29"/>
    </row>
    <row r="72" spans="1:7" ht="15" x14ac:dyDescent="0.2">
      <c r="A72" s="36"/>
      <c r="B72" s="39"/>
      <c r="C72" s="32"/>
      <c r="D72" s="32"/>
      <c r="E72" s="32"/>
      <c r="F72" s="32"/>
    </row>
    <row r="73" spans="1:7" ht="20.25" customHeight="1" x14ac:dyDescent="0.2">
      <c r="A73" s="61"/>
      <c r="B73" s="59"/>
      <c r="C73" s="29"/>
      <c r="D73" s="29"/>
      <c r="E73" s="29"/>
      <c r="F73" s="29"/>
      <c r="G73" s="8"/>
    </row>
    <row r="74" spans="1:7" ht="14.25" x14ac:dyDescent="0.2">
      <c r="A74" s="61"/>
      <c r="B74" s="59"/>
      <c r="C74" s="29"/>
      <c r="D74" s="29"/>
      <c r="E74" s="29"/>
      <c r="F74" s="29"/>
      <c r="G74" s="8"/>
    </row>
    <row r="75" spans="1:7" ht="19.5" customHeight="1" x14ac:dyDescent="0.2">
      <c r="A75" s="62"/>
      <c r="B75" s="39"/>
      <c r="C75" s="32"/>
      <c r="D75" s="32"/>
      <c r="E75" s="32"/>
      <c r="F75" s="32"/>
    </row>
    <row r="76" spans="1:7" ht="15" x14ac:dyDescent="0.2">
      <c r="A76" s="62"/>
      <c r="B76" s="39"/>
      <c r="C76" s="32"/>
      <c r="D76" s="32"/>
      <c r="E76" s="32"/>
      <c r="F76" s="32"/>
    </row>
    <row r="77" spans="1:7" ht="14.25" x14ac:dyDescent="0.2">
      <c r="A77" s="61"/>
      <c r="B77" s="59"/>
      <c r="C77" s="29"/>
      <c r="D77" s="29"/>
      <c r="E77" s="29"/>
      <c r="F77" s="29"/>
    </row>
    <row r="78" spans="1:7" ht="14.25" x14ac:dyDescent="0.2">
      <c r="A78" s="61"/>
      <c r="B78" s="59"/>
      <c r="C78" s="29"/>
      <c r="D78" s="29"/>
      <c r="E78" s="29"/>
      <c r="F78" s="29"/>
    </row>
    <row r="79" spans="1:7" ht="15" x14ac:dyDescent="0.2">
      <c r="A79" s="62"/>
      <c r="B79" s="39"/>
      <c r="C79" s="32"/>
      <c r="D79" s="32"/>
      <c r="E79" s="32"/>
      <c r="F79" s="32"/>
    </row>
    <row r="80" spans="1:7" ht="15" x14ac:dyDescent="0.2">
      <c r="A80" s="62"/>
      <c r="B80" s="39"/>
      <c r="C80" s="32"/>
      <c r="D80" s="32"/>
      <c r="E80" s="32"/>
      <c r="F80" s="32"/>
    </row>
    <row r="81" spans="1:9" ht="15.75" x14ac:dyDescent="0.2">
      <c r="A81" s="63"/>
      <c r="B81" s="59"/>
      <c r="C81" s="29"/>
      <c r="D81" s="29"/>
      <c r="E81" s="29"/>
      <c r="F81" s="29"/>
    </row>
    <row r="82" spans="1:9" ht="15" x14ac:dyDescent="0.2">
      <c r="A82" s="36"/>
      <c r="B82" s="37"/>
      <c r="C82" s="32"/>
      <c r="D82" s="32"/>
      <c r="E82" s="32"/>
      <c r="F82" s="32"/>
    </row>
    <row r="83" spans="1:9" ht="15" x14ac:dyDescent="0.2">
      <c r="A83" s="36"/>
      <c r="B83" s="37"/>
      <c r="C83" s="32"/>
      <c r="D83" s="32"/>
      <c r="E83" s="32"/>
      <c r="F83" s="32"/>
    </row>
    <row r="84" spans="1:9" ht="14.25" x14ac:dyDescent="0.2">
      <c r="A84" s="34"/>
      <c r="B84" s="59"/>
      <c r="C84" s="29"/>
      <c r="D84" s="29"/>
      <c r="E84" s="29"/>
      <c r="F84" s="29"/>
    </row>
    <row r="85" spans="1:9" ht="24.95" customHeight="1" x14ac:dyDescent="0.2">
      <c r="A85" s="36"/>
      <c r="B85" s="37"/>
      <c r="C85" s="32"/>
      <c r="D85" s="32"/>
      <c r="E85" s="32"/>
      <c r="F85" s="32"/>
    </row>
    <row r="86" spans="1:9" ht="15" x14ac:dyDescent="0.2">
      <c r="A86" s="36"/>
      <c r="B86" s="37"/>
      <c r="C86" s="32"/>
      <c r="D86" s="32"/>
      <c r="E86" s="32"/>
      <c r="F86" s="32"/>
    </row>
    <row r="87" spans="1:9" ht="15" x14ac:dyDescent="0.2">
      <c r="A87" s="36"/>
      <c r="B87" s="37"/>
      <c r="C87" s="32"/>
      <c r="D87" s="32"/>
      <c r="E87" s="32"/>
      <c r="F87" s="32"/>
      <c r="H87" s="8"/>
    </row>
    <row r="88" spans="1:9" ht="14.25" x14ac:dyDescent="0.2">
      <c r="A88" s="58"/>
      <c r="B88" s="59"/>
      <c r="C88" s="33"/>
      <c r="D88" s="33"/>
      <c r="E88" s="33"/>
      <c r="F88" s="29"/>
    </row>
    <row r="89" spans="1:9" ht="15" x14ac:dyDescent="0.2">
      <c r="A89" s="36"/>
      <c r="B89" s="37"/>
      <c r="C89" s="32"/>
      <c r="D89" s="38"/>
      <c r="E89" s="32"/>
      <c r="F89" s="32"/>
    </row>
    <row r="90" spans="1:9" ht="15" x14ac:dyDescent="0.2">
      <c r="A90" s="36"/>
      <c r="B90" s="37"/>
      <c r="C90" s="32"/>
      <c r="D90" s="38"/>
      <c r="E90" s="32"/>
      <c r="F90" s="32"/>
    </row>
    <row r="91" spans="1:9" ht="15" x14ac:dyDescent="0.2">
      <c r="A91" s="36"/>
      <c r="B91" s="39"/>
      <c r="C91" s="32"/>
      <c r="D91" s="32"/>
      <c r="E91" s="32"/>
      <c r="F91" s="32"/>
      <c r="G91" s="8"/>
    </row>
    <row r="92" spans="1:9" ht="15" x14ac:dyDescent="0.2">
      <c r="A92" s="36"/>
      <c r="B92" s="39"/>
      <c r="C92" s="32"/>
      <c r="D92" s="32"/>
      <c r="E92" s="32"/>
      <c r="F92" s="32"/>
      <c r="I92" s="8"/>
    </row>
    <row r="93" spans="1:9" ht="30" customHeight="1" x14ac:dyDescent="0.2">
      <c r="A93" s="36"/>
      <c r="B93" s="37"/>
      <c r="C93" s="32"/>
      <c r="D93" s="32"/>
      <c r="E93" s="30"/>
      <c r="F93" s="30"/>
    </row>
    <row r="94" spans="1:9" ht="45" customHeight="1" x14ac:dyDescent="0.2">
      <c r="A94" s="64"/>
      <c r="B94" s="65"/>
      <c r="C94" s="33"/>
      <c r="D94" s="41"/>
      <c r="E94" s="41"/>
      <c r="F94" s="41"/>
    </row>
    <row r="95" spans="1:9" ht="15" x14ac:dyDescent="0.2">
      <c r="A95" s="36"/>
      <c r="B95" s="66"/>
      <c r="C95" s="29"/>
      <c r="D95" s="29"/>
      <c r="E95" s="29"/>
      <c r="F95" s="29"/>
    </row>
    <row r="96" spans="1:9" ht="15" x14ac:dyDescent="0.2">
      <c r="A96" s="67"/>
      <c r="B96" s="37"/>
      <c r="C96" s="38"/>
      <c r="D96" s="68"/>
      <c r="E96" s="68"/>
      <c r="F96" s="68"/>
    </row>
    <row r="97" spans="1:6" ht="17.25" customHeight="1" x14ac:dyDescent="0.2">
      <c r="A97" s="43"/>
      <c r="B97" s="39"/>
      <c r="C97" s="44"/>
      <c r="D97" s="32"/>
      <c r="E97" s="32"/>
      <c r="F97" s="32"/>
    </row>
    <row r="98" spans="1:6" ht="15" x14ac:dyDescent="0.2">
      <c r="A98" s="43"/>
      <c r="B98" s="39"/>
      <c r="C98" s="44"/>
      <c r="D98" s="53"/>
      <c r="E98" s="44"/>
      <c r="F98" s="32"/>
    </row>
    <row r="99" spans="1:6" ht="15" x14ac:dyDescent="0.2">
      <c r="A99" s="67"/>
      <c r="B99" s="37"/>
      <c r="C99" s="32"/>
      <c r="D99" s="32"/>
      <c r="E99" s="32"/>
      <c r="F99" s="32"/>
    </row>
    <row r="100" spans="1:6" ht="15" x14ac:dyDescent="0.2">
      <c r="A100" s="67"/>
      <c r="B100" s="37"/>
      <c r="C100" s="32"/>
      <c r="D100" s="38"/>
      <c r="E100" s="32"/>
      <c r="F100" s="32"/>
    </row>
    <row r="101" spans="1:6" ht="15" x14ac:dyDescent="0.2">
      <c r="A101" s="67"/>
      <c r="B101" s="37"/>
      <c r="C101" s="32"/>
      <c r="D101" s="38"/>
      <c r="E101" s="32"/>
      <c r="F101" s="32"/>
    </row>
    <row r="102" spans="1:6" ht="15" x14ac:dyDescent="0.2">
      <c r="A102" s="56"/>
      <c r="B102" s="39"/>
      <c r="C102" s="32"/>
      <c r="D102" s="38"/>
      <c r="E102" s="30"/>
      <c r="F102" s="30"/>
    </row>
    <row r="103" spans="1:6" ht="15" x14ac:dyDescent="0.2">
      <c r="A103" s="67"/>
      <c r="B103" s="39"/>
      <c r="C103" s="32"/>
      <c r="D103" s="32"/>
      <c r="E103" s="32"/>
      <c r="F103" s="32"/>
    </row>
    <row r="104" spans="1:6" ht="15" x14ac:dyDescent="0.2">
      <c r="A104" s="36"/>
      <c r="B104" s="39"/>
      <c r="C104" s="32"/>
      <c r="D104" s="32"/>
      <c r="E104" s="32"/>
      <c r="F104" s="32"/>
    </row>
    <row r="105" spans="1:6" ht="45" customHeight="1" x14ac:dyDescent="0.2">
      <c r="A105" s="67"/>
      <c r="B105" s="39"/>
      <c r="C105" s="32"/>
      <c r="D105" s="32"/>
      <c r="E105" s="32"/>
      <c r="F105" s="32"/>
    </row>
    <row r="106" spans="1:6" ht="15" x14ac:dyDescent="0.2">
      <c r="A106" s="67"/>
      <c r="B106" s="39"/>
      <c r="C106" s="32"/>
      <c r="D106" s="32"/>
      <c r="E106" s="32"/>
      <c r="F106" s="32"/>
    </row>
    <row r="107" spans="1:6" ht="15" x14ac:dyDescent="0.2">
      <c r="A107" s="67"/>
      <c r="B107" s="39"/>
      <c r="C107" s="32"/>
      <c r="D107" s="32"/>
      <c r="E107" s="32"/>
      <c r="F107" s="32"/>
    </row>
    <row r="108" spans="1:6" ht="15" x14ac:dyDescent="0.2">
      <c r="A108" s="67"/>
      <c r="B108" s="31"/>
      <c r="C108" s="32"/>
      <c r="D108" s="32"/>
      <c r="E108" s="32"/>
      <c r="F108" s="32"/>
    </row>
    <row r="109" spans="1:6" ht="30" customHeight="1" x14ac:dyDescent="0.2">
      <c r="A109" s="67"/>
      <c r="B109" s="39"/>
      <c r="C109" s="32"/>
      <c r="D109" s="32"/>
      <c r="E109" s="32"/>
      <c r="F109" s="32"/>
    </row>
    <row r="110" spans="1:6" ht="15" x14ac:dyDescent="0.2">
      <c r="A110" s="36"/>
      <c r="B110" s="39"/>
      <c r="C110" s="32"/>
      <c r="D110" s="32"/>
      <c r="E110" s="32"/>
      <c r="F110" s="38"/>
    </row>
    <row r="111" spans="1:6" ht="15" x14ac:dyDescent="0.2">
      <c r="A111" s="36"/>
      <c r="B111" s="31"/>
      <c r="C111" s="44"/>
      <c r="D111" s="32"/>
      <c r="E111" s="32"/>
      <c r="F111" s="32"/>
    </row>
    <row r="112" spans="1:6" ht="15" x14ac:dyDescent="0.2">
      <c r="A112" s="69"/>
      <c r="B112" s="39"/>
      <c r="C112" s="32"/>
      <c r="D112" s="32"/>
      <c r="E112" s="32"/>
      <c r="F112" s="38"/>
    </row>
    <row r="113" spans="1:6" ht="15" x14ac:dyDescent="0.2">
      <c r="A113" s="67"/>
      <c r="B113" s="70"/>
      <c r="C113" s="32"/>
      <c r="D113" s="32"/>
      <c r="E113" s="32"/>
      <c r="F113" s="38"/>
    </row>
    <row r="114" spans="1:6" x14ac:dyDescent="0.2">
      <c r="A114" s="13"/>
      <c r="B114" s="2"/>
      <c r="C114" s="3"/>
      <c r="D114" s="3"/>
      <c r="E114" s="3"/>
      <c r="F114" s="3"/>
    </row>
    <row r="115" spans="1:6" x14ac:dyDescent="0.2">
      <c r="B115" s="2"/>
      <c r="C115" s="3"/>
      <c r="D115" s="3"/>
      <c r="E115" s="3"/>
      <c r="F115" s="3"/>
    </row>
    <row r="116" spans="1:6" x14ac:dyDescent="0.2">
      <c r="B116" s="2"/>
      <c r="C116" s="3"/>
      <c r="D116" s="3"/>
      <c r="E116" s="3"/>
      <c r="F116" s="3"/>
    </row>
    <row r="117" spans="1:6" x14ac:dyDescent="0.2">
      <c r="B117" s="2"/>
      <c r="C117" s="3"/>
      <c r="D117" s="3"/>
      <c r="E117" s="3"/>
      <c r="F117" s="3"/>
    </row>
    <row r="118" spans="1:6" x14ac:dyDescent="0.2">
      <c r="B118" s="2"/>
      <c r="C118" s="3"/>
      <c r="D118" s="3"/>
      <c r="E118" s="3"/>
      <c r="F118" s="3"/>
    </row>
    <row r="119" spans="1:6" x14ac:dyDescent="0.2">
      <c r="B119" s="2"/>
      <c r="C119" s="3"/>
      <c r="D119" s="3"/>
      <c r="E119" s="3"/>
      <c r="F119" s="3"/>
    </row>
    <row r="120" spans="1:6" x14ac:dyDescent="0.2">
      <c r="B120" s="2"/>
      <c r="C120" s="3"/>
      <c r="D120" s="3"/>
      <c r="E120" s="3"/>
      <c r="F120" s="3"/>
    </row>
    <row r="121" spans="1:6" x14ac:dyDescent="0.2">
      <c r="B121" s="2"/>
      <c r="C121" s="3"/>
      <c r="D121" s="3"/>
      <c r="E121" s="3"/>
      <c r="F121" s="3"/>
    </row>
    <row r="122" spans="1:6" x14ac:dyDescent="0.2">
      <c r="B122" s="2"/>
      <c r="C122" s="3"/>
      <c r="D122" s="3"/>
      <c r="E122" s="3"/>
      <c r="F122" s="3"/>
    </row>
    <row r="123" spans="1:6" x14ac:dyDescent="0.2">
      <c r="B123" s="2"/>
      <c r="C123" s="3"/>
      <c r="D123" s="3"/>
      <c r="E123" s="3"/>
      <c r="F123" s="3"/>
    </row>
    <row r="124" spans="1:6" x14ac:dyDescent="0.2">
      <c r="B124" s="2"/>
      <c r="C124" s="3"/>
      <c r="D124" s="3"/>
      <c r="E124" s="3"/>
      <c r="F124" s="3"/>
    </row>
    <row r="125" spans="1:6" x14ac:dyDescent="0.2">
      <c r="B125" s="2"/>
      <c r="C125" s="3"/>
      <c r="D125" s="3"/>
      <c r="E125" s="3"/>
      <c r="F125" s="3"/>
    </row>
    <row r="126" spans="1:6" x14ac:dyDescent="0.2">
      <c r="B126" s="2"/>
      <c r="C126" s="3"/>
      <c r="D126" s="3"/>
      <c r="E126" s="3"/>
      <c r="F126" s="3"/>
    </row>
    <row r="127" spans="1:6" x14ac:dyDescent="0.2">
      <c r="B127" s="2"/>
      <c r="C127" s="3"/>
      <c r="D127" s="3"/>
      <c r="E127" s="3"/>
      <c r="F127" s="3"/>
    </row>
    <row r="129" spans="3:10" x14ac:dyDescent="0.2">
      <c r="C129" s="1"/>
      <c r="D129" s="1"/>
      <c r="E129" s="1"/>
      <c r="F129" s="1"/>
    </row>
    <row r="130" spans="3:10" ht="30" customHeight="1" x14ac:dyDescent="0.2"/>
    <row r="131" spans="3:10" ht="15" customHeight="1" x14ac:dyDescent="0.2"/>
    <row r="140" spans="3:10" x14ac:dyDescent="0.2">
      <c r="J140" s="9"/>
    </row>
  </sheetData>
  <mergeCells count="7">
    <mergeCell ref="B5:F5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scale="93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0"/>
  <sheetViews>
    <sheetView topLeftCell="A25" zoomScale="130" zoomScaleNormal="130" workbookViewId="0">
      <selection activeCell="P9" sqref="P9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9.5703125" customWidth="1"/>
    <col min="7" max="7" width="10.5703125" bestFit="1" customWidth="1"/>
  </cols>
  <sheetData>
    <row r="1" spans="1:6" ht="15" x14ac:dyDescent="0.25">
      <c r="A1" s="7"/>
      <c r="B1" s="7"/>
      <c r="C1" s="96" t="s">
        <v>0</v>
      </c>
      <c r="D1" s="96"/>
      <c r="E1" s="96"/>
      <c r="F1" s="7"/>
    </row>
    <row r="2" spans="1:6" ht="18" customHeight="1" x14ac:dyDescent="0.25">
      <c r="A2" s="7"/>
      <c r="B2" s="7"/>
      <c r="C2" s="96" t="s">
        <v>171</v>
      </c>
      <c r="D2" s="96"/>
      <c r="E2" s="96"/>
      <c r="F2" s="7"/>
    </row>
    <row r="3" spans="1:6" ht="15" x14ac:dyDescent="0.25">
      <c r="A3" s="7"/>
      <c r="B3" s="7"/>
      <c r="C3" s="96" t="s">
        <v>24</v>
      </c>
      <c r="D3" s="96"/>
      <c r="E3" s="96"/>
      <c r="F3" s="7"/>
    </row>
    <row r="4" spans="1:6" ht="15.75" customHeight="1" x14ac:dyDescent="0.25">
      <c r="A4" s="7"/>
      <c r="B4" s="7"/>
      <c r="C4" s="7"/>
      <c r="D4" s="7"/>
      <c r="E4" s="7"/>
      <c r="F4" s="7"/>
    </row>
    <row r="5" spans="1:6" ht="15.75" x14ac:dyDescent="0.25">
      <c r="A5" s="7"/>
      <c r="B5" s="125" t="s">
        <v>32</v>
      </c>
      <c r="C5" s="125"/>
      <c r="D5" s="125"/>
      <c r="E5" s="125"/>
      <c r="F5" s="97"/>
    </row>
    <row r="6" spans="1:6" ht="15.75" x14ac:dyDescent="0.25">
      <c r="A6" s="7"/>
      <c r="B6" s="125" t="s">
        <v>33</v>
      </c>
      <c r="C6" s="126"/>
      <c r="D6" s="126"/>
      <c r="E6" s="126"/>
      <c r="F6" s="98"/>
    </row>
    <row r="7" spans="1:6" ht="15" customHeight="1" x14ac:dyDescent="0.25">
      <c r="A7" s="7"/>
      <c r="B7" s="97"/>
      <c r="C7" s="98"/>
      <c r="D7" s="98"/>
      <c r="E7" s="98"/>
      <c r="F7" s="98"/>
    </row>
    <row r="8" spans="1:6" ht="13.5" customHeight="1" x14ac:dyDescent="0.25">
      <c r="A8" s="7"/>
      <c r="B8" s="7"/>
      <c r="C8" s="7"/>
      <c r="D8" s="7"/>
      <c r="E8" s="7"/>
      <c r="F8" s="96" t="s">
        <v>35</v>
      </c>
    </row>
    <row r="9" spans="1:6" ht="15" x14ac:dyDescent="0.25">
      <c r="A9" s="247" t="s">
        <v>21</v>
      </c>
      <c r="B9" s="247" t="s">
        <v>25</v>
      </c>
      <c r="C9" s="247" t="s">
        <v>2</v>
      </c>
      <c r="D9" s="251" t="s">
        <v>3</v>
      </c>
      <c r="E9" s="251"/>
      <c r="F9" s="251"/>
    </row>
    <row r="10" spans="1:6" ht="14.25" customHeight="1" x14ac:dyDescent="0.25">
      <c r="A10" s="247"/>
      <c r="B10" s="247"/>
      <c r="C10" s="247"/>
      <c r="D10" s="251" t="s">
        <v>4</v>
      </c>
      <c r="E10" s="251"/>
      <c r="F10" s="247" t="s">
        <v>5</v>
      </c>
    </row>
    <row r="11" spans="1:6" ht="31.5" customHeight="1" x14ac:dyDescent="0.2">
      <c r="A11" s="247"/>
      <c r="B11" s="247"/>
      <c r="C11" s="247"/>
      <c r="D11" s="123" t="s">
        <v>6</v>
      </c>
      <c r="E11" s="123" t="s">
        <v>26</v>
      </c>
      <c r="F11" s="247"/>
    </row>
    <row r="12" spans="1:6" ht="10.5" customHeight="1" x14ac:dyDescent="0.2">
      <c r="A12" s="115">
        <v>1</v>
      </c>
      <c r="B12" s="115">
        <v>2</v>
      </c>
      <c r="C12" s="116">
        <v>3</v>
      </c>
      <c r="D12" s="117">
        <v>4</v>
      </c>
      <c r="E12" s="117">
        <v>5</v>
      </c>
      <c r="F12" s="117">
        <v>6</v>
      </c>
    </row>
    <row r="13" spans="1:6" ht="15" x14ac:dyDescent="0.25">
      <c r="A13" s="76">
        <v>1</v>
      </c>
      <c r="B13" s="153" t="s">
        <v>86</v>
      </c>
      <c r="C13" s="190">
        <f>D13+F13</f>
        <v>6.1470000000000002</v>
      </c>
      <c r="D13" s="76">
        <v>6.1470000000000002</v>
      </c>
      <c r="E13" s="76">
        <v>6.0090000000000003</v>
      </c>
      <c r="F13" s="76"/>
    </row>
    <row r="14" spans="1:6" ht="15" x14ac:dyDescent="0.25">
      <c r="A14" s="136">
        <v>2</v>
      </c>
      <c r="B14" s="81" t="s">
        <v>40</v>
      </c>
      <c r="C14" s="190">
        <f t="shared" ref="C14:C37" si="0">D14+F14</f>
        <v>27.908999999999999</v>
      </c>
      <c r="D14" s="76">
        <v>27.908999999999999</v>
      </c>
      <c r="E14" s="76">
        <v>27.206</v>
      </c>
      <c r="F14" s="76"/>
    </row>
    <row r="15" spans="1:6" ht="15" x14ac:dyDescent="0.25">
      <c r="A15" s="76">
        <v>3</v>
      </c>
      <c r="B15" s="81" t="s">
        <v>87</v>
      </c>
      <c r="C15" s="190">
        <f t="shared" si="0"/>
        <v>28.675000000000001</v>
      </c>
      <c r="D15" s="76">
        <v>28.675000000000001</v>
      </c>
      <c r="E15" s="76">
        <v>27.960999999999999</v>
      </c>
      <c r="F15" s="76"/>
    </row>
    <row r="16" spans="1:6" ht="15" x14ac:dyDescent="0.25">
      <c r="A16" s="136">
        <v>4</v>
      </c>
      <c r="B16" s="81" t="s">
        <v>88</v>
      </c>
      <c r="C16" s="190">
        <f t="shared" si="0"/>
        <v>5.7370000000000001</v>
      </c>
      <c r="D16" s="76">
        <v>5.7370000000000001</v>
      </c>
      <c r="E16" s="76">
        <v>5.8460000000000001</v>
      </c>
      <c r="F16" s="76"/>
    </row>
    <row r="17" spans="1:6" ht="15" x14ac:dyDescent="0.25">
      <c r="A17" s="76">
        <v>5</v>
      </c>
      <c r="B17" s="81" t="s">
        <v>89</v>
      </c>
      <c r="C17" s="190">
        <f t="shared" si="0"/>
        <v>14.313000000000001</v>
      </c>
      <c r="D17" s="76">
        <v>14.313000000000001</v>
      </c>
      <c r="E17" s="76">
        <v>13.148999999999999</v>
      </c>
      <c r="F17" s="76"/>
    </row>
    <row r="18" spans="1:6" ht="15" x14ac:dyDescent="0.25">
      <c r="A18" s="136">
        <v>6</v>
      </c>
      <c r="B18" s="81" t="s">
        <v>90</v>
      </c>
      <c r="C18" s="190">
        <f t="shared" si="0"/>
        <v>1.6439999999999999</v>
      </c>
      <c r="D18" s="76">
        <v>1.6439999999999999</v>
      </c>
      <c r="E18" s="76">
        <v>1.5840000000000001</v>
      </c>
      <c r="F18" s="76"/>
    </row>
    <row r="19" spans="1:6" ht="15" x14ac:dyDescent="0.25">
      <c r="A19" s="76">
        <v>7</v>
      </c>
      <c r="B19" s="81" t="s">
        <v>91</v>
      </c>
      <c r="C19" s="190">
        <f t="shared" si="0"/>
        <v>7.0780000000000003</v>
      </c>
      <c r="D19" s="76">
        <v>7.0780000000000003</v>
      </c>
      <c r="E19" s="76">
        <v>7.0270000000000001</v>
      </c>
      <c r="F19" s="76"/>
    </row>
    <row r="20" spans="1:6" ht="15" x14ac:dyDescent="0.25">
      <c r="A20" s="136">
        <v>8</v>
      </c>
      <c r="B20" s="81" t="s">
        <v>92</v>
      </c>
      <c r="C20" s="190">
        <f t="shared" si="0"/>
        <v>-4.4939999999999998</v>
      </c>
      <c r="D20" s="76">
        <v>-4.4939999999999998</v>
      </c>
      <c r="E20" s="76">
        <v>-4.2910000000000004</v>
      </c>
      <c r="F20" s="76"/>
    </row>
    <row r="21" spans="1:6" ht="30" x14ac:dyDescent="0.25">
      <c r="A21" s="76">
        <v>9</v>
      </c>
      <c r="B21" s="81" t="s">
        <v>93</v>
      </c>
      <c r="C21" s="190">
        <f t="shared" si="0"/>
        <v>7.3230000000000004</v>
      </c>
      <c r="D21" s="76">
        <v>7.3230000000000004</v>
      </c>
      <c r="E21" s="76">
        <v>7.2309999999999999</v>
      </c>
      <c r="F21" s="76"/>
    </row>
    <row r="22" spans="1:6" ht="17.25" customHeight="1" x14ac:dyDescent="0.25">
      <c r="A22" s="136">
        <v>10</v>
      </c>
      <c r="B22" s="81" t="s">
        <v>94</v>
      </c>
      <c r="C22" s="190">
        <f t="shared" si="0"/>
        <v>-0.79100000000000004</v>
      </c>
      <c r="D22" s="76">
        <v>-0.79100000000000004</v>
      </c>
      <c r="E22" s="76">
        <v>-0.57799999999999996</v>
      </c>
      <c r="F22" s="76"/>
    </row>
    <row r="23" spans="1:6" ht="30" x14ac:dyDescent="0.25">
      <c r="A23" s="167">
        <v>11</v>
      </c>
      <c r="B23" s="81" t="s">
        <v>95</v>
      </c>
      <c r="C23" s="190">
        <f t="shared" si="0"/>
        <v>13.680999999999999</v>
      </c>
      <c r="D23" s="76">
        <v>13.680999999999999</v>
      </c>
      <c r="E23" s="76">
        <v>13.371</v>
      </c>
      <c r="F23" s="76"/>
    </row>
    <row r="24" spans="1:6" ht="15" x14ac:dyDescent="0.25">
      <c r="A24" s="136">
        <v>12</v>
      </c>
      <c r="B24" s="81" t="s">
        <v>96</v>
      </c>
      <c r="C24" s="190">
        <f t="shared" si="0"/>
        <v>1.927</v>
      </c>
      <c r="D24" s="76">
        <v>1.927</v>
      </c>
      <c r="E24" s="76">
        <v>1.8240000000000001</v>
      </c>
      <c r="F24" s="76"/>
    </row>
    <row r="25" spans="1:6" ht="15" x14ac:dyDescent="0.25">
      <c r="A25" s="76">
        <v>13</v>
      </c>
      <c r="B25" s="81" t="s">
        <v>97</v>
      </c>
      <c r="C25" s="190">
        <f t="shared" si="0"/>
        <v>-2.726</v>
      </c>
      <c r="D25" s="76">
        <v>-2.726</v>
      </c>
      <c r="E25" s="76">
        <v>-2.7250000000000001</v>
      </c>
      <c r="F25" s="76"/>
    </row>
    <row r="26" spans="1:6" ht="15" x14ac:dyDescent="0.25">
      <c r="A26" s="76">
        <v>14</v>
      </c>
      <c r="B26" s="81" t="s">
        <v>98</v>
      </c>
      <c r="C26" s="190">
        <f t="shared" si="0"/>
        <v>7.6999999999999999E-2</v>
      </c>
      <c r="D26" s="76">
        <v>7.6999999999999999E-2</v>
      </c>
      <c r="E26" s="76">
        <v>0.10100000000000001</v>
      </c>
      <c r="F26" s="76"/>
    </row>
    <row r="27" spans="1:6" ht="15" x14ac:dyDescent="0.25">
      <c r="A27" s="136">
        <v>15</v>
      </c>
      <c r="B27" s="81" t="s">
        <v>99</v>
      </c>
      <c r="C27" s="190">
        <f t="shared" si="0"/>
        <v>-8.9559999999999995</v>
      </c>
      <c r="D27" s="76">
        <v>-8.9559999999999995</v>
      </c>
      <c r="E27" s="76">
        <v>-8.7780000000000005</v>
      </c>
      <c r="F27" s="76"/>
    </row>
    <row r="28" spans="1:6" ht="15" x14ac:dyDescent="0.25">
      <c r="A28" s="76">
        <v>16</v>
      </c>
      <c r="B28" s="81" t="s">
        <v>100</v>
      </c>
      <c r="C28" s="190">
        <f t="shared" si="0"/>
        <v>10.629</v>
      </c>
      <c r="D28" s="76">
        <v>10.629</v>
      </c>
      <c r="E28" s="76">
        <v>10.502000000000001</v>
      </c>
      <c r="F28" s="76"/>
    </row>
    <row r="29" spans="1:6" ht="15" x14ac:dyDescent="0.25">
      <c r="A29" s="136">
        <v>17</v>
      </c>
      <c r="B29" s="81" t="s">
        <v>101</v>
      </c>
      <c r="C29" s="190">
        <f t="shared" si="0"/>
        <v>0.63500000000000001</v>
      </c>
      <c r="D29" s="76">
        <v>0.63500000000000001</v>
      </c>
      <c r="E29" s="76">
        <v>0.6</v>
      </c>
      <c r="F29" s="76"/>
    </row>
    <row r="30" spans="1:6" ht="15" x14ac:dyDescent="0.25">
      <c r="A30" s="76">
        <v>18</v>
      </c>
      <c r="B30" s="81" t="s">
        <v>102</v>
      </c>
      <c r="C30" s="190">
        <f t="shared" si="0"/>
        <v>-0.09</v>
      </c>
      <c r="D30" s="191">
        <v>-0.09</v>
      </c>
      <c r="E30" s="76">
        <v>-0.22800000000000001</v>
      </c>
      <c r="F30" s="76"/>
    </row>
    <row r="31" spans="1:6" ht="15" x14ac:dyDescent="0.25">
      <c r="A31" s="76">
        <v>19</v>
      </c>
      <c r="B31" s="81" t="s">
        <v>103</v>
      </c>
      <c r="C31" s="190">
        <f t="shared" si="0"/>
        <v>6.5209999999999999</v>
      </c>
      <c r="D31" s="76">
        <v>6.5209999999999999</v>
      </c>
      <c r="E31" s="76">
        <v>6.3390000000000004</v>
      </c>
      <c r="F31" s="76"/>
    </row>
    <row r="32" spans="1:6" ht="15" x14ac:dyDescent="0.25">
      <c r="A32" s="136">
        <v>20</v>
      </c>
      <c r="B32" s="81" t="s">
        <v>104</v>
      </c>
      <c r="C32" s="190">
        <f t="shared" si="0"/>
        <v>1.6359999999999999</v>
      </c>
      <c r="D32" s="76">
        <v>1.6359999999999999</v>
      </c>
      <c r="E32" s="76">
        <v>1.587</v>
      </c>
      <c r="F32" s="76"/>
    </row>
    <row r="33" spans="1:6" ht="15" x14ac:dyDescent="0.25">
      <c r="A33" s="76">
        <v>21</v>
      </c>
      <c r="B33" s="81" t="s">
        <v>105</v>
      </c>
      <c r="C33" s="190">
        <f t="shared" si="0"/>
        <v>0.67300000000000004</v>
      </c>
      <c r="D33" s="76">
        <v>0.67300000000000004</v>
      </c>
      <c r="E33" s="76">
        <v>0.65100000000000002</v>
      </c>
      <c r="F33" s="76"/>
    </row>
    <row r="34" spans="1:6" ht="15" x14ac:dyDescent="0.25">
      <c r="A34" s="76">
        <v>22</v>
      </c>
      <c r="B34" s="81" t="s">
        <v>106</v>
      </c>
      <c r="C34" s="190">
        <f t="shared" si="0"/>
        <v>15.843</v>
      </c>
      <c r="D34" s="76">
        <v>15.843</v>
      </c>
      <c r="E34" s="76">
        <v>15.515000000000001</v>
      </c>
      <c r="F34" s="76"/>
    </row>
    <row r="35" spans="1:6" ht="45" x14ac:dyDescent="0.25">
      <c r="A35" s="168">
        <v>26</v>
      </c>
      <c r="B35" s="170" t="s">
        <v>107</v>
      </c>
      <c r="C35" s="190">
        <f t="shared" si="0"/>
        <v>17.738</v>
      </c>
      <c r="D35" s="76">
        <v>3.4380000000000002</v>
      </c>
      <c r="E35" s="76"/>
      <c r="F35" s="76">
        <v>14.3</v>
      </c>
    </row>
    <row r="36" spans="1:6" ht="45" x14ac:dyDescent="0.25">
      <c r="A36" s="169">
        <v>27</v>
      </c>
      <c r="B36" s="81" t="s">
        <v>108</v>
      </c>
      <c r="C36" s="190">
        <f t="shared" si="0"/>
        <v>3.2709999999999999</v>
      </c>
      <c r="D36" s="76">
        <v>3.2709999999999999</v>
      </c>
      <c r="E36" s="76"/>
      <c r="F36" s="76"/>
    </row>
    <row r="37" spans="1:6" ht="14.25" x14ac:dyDescent="0.2">
      <c r="A37" s="88">
        <v>29</v>
      </c>
      <c r="B37" s="99" t="s">
        <v>34</v>
      </c>
      <c r="C37" s="128">
        <f t="shared" si="0"/>
        <v>154.39999999999998</v>
      </c>
      <c r="D37" s="130">
        <f>SUM(D13:D36)</f>
        <v>140.09999999999997</v>
      </c>
      <c r="E37" s="129">
        <f t="shared" ref="E37:F37" si="1">SUM(E13:E36)</f>
        <v>129.90299999999999</v>
      </c>
      <c r="F37" s="129">
        <f t="shared" si="1"/>
        <v>14.3</v>
      </c>
    </row>
    <row r="38" spans="1:6" ht="15" x14ac:dyDescent="0.2">
      <c r="A38" s="36"/>
      <c r="B38" s="93"/>
      <c r="C38" s="151"/>
      <c r="D38" s="151"/>
      <c r="E38" s="151"/>
      <c r="F38" s="32"/>
    </row>
    <row r="39" spans="1:6" ht="15" x14ac:dyDescent="0.2">
      <c r="A39" s="36"/>
      <c r="B39" s="39"/>
      <c r="C39" s="32"/>
      <c r="D39" s="32"/>
      <c r="E39" s="32"/>
      <c r="F39" s="32"/>
    </row>
    <row r="40" spans="1:6" ht="15" x14ac:dyDescent="0.2">
      <c r="A40" s="43"/>
      <c r="B40" s="31"/>
      <c r="C40" s="44"/>
      <c r="D40" s="32"/>
      <c r="E40" s="32"/>
      <c r="F40" s="32"/>
    </row>
    <row r="41" spans="1:6" ht="10.5" customHeight="1" x14ac:dyDescent="0.2">
      <c r="A41" s="34"/>
      <c r="B41" s="35"/>
      <c r="C41" s="28"/>
      <c r="D41" s="29"/>
      <c r="E41" s="29"/>
      <c r="F41" s="29"/>
    </row>
    <row r="42" spans="1:6" ht="10.5" customHeight="1" x14ac:dyDescent="0.2">
      <c r="A42" s="36"/>
      <c r="B42" s="39"/>
      <c r="C42" s="30"/>
      <c r="D42" s="32"/>
      <c r="E42" s="32"/>
      <c r="F42" s="32"/>
    </row>
    <row r="43" spans="1:6" ht="10.5" customHeight="1" x14ac:dyDescent="0.2">
      <c r="A43" s="36"/>
      <c r="B43" s="37"/>
      <c r="C43" s="30"/>
      <c r="D43" s="32"/>
      <c r="E43" s="32"/>
      <c r="F43" s="32"/>
    </row>
    <row r="44" spans="1:6" ht="10.5" customHeight="1" x14ac:dyDescent="0.2">
      <c r="A44" s="45"/>
      <c r="B44" s="46"/>
      <c r="C44" s="47"/>
      <c r="D44" s="48"/>
      <c r="E44" s="49"/>
      <c r="F44" s="48"/>
    </row>
    <row r="45" spans="1:6" ht="10.5" customHeight="1" x14ac:dyDescent="0.2">
      <c r="A45" s="43"/>
      <c r="B45" s="39"/>
      <c r="C45" s="50"/>
      <c r="D45" s="42"/>
      <c r="E45" s="44"/>
      <c r="F45" s="32"/>
    </row>
    <row r="46" spans="1:6" ht="10.5" customHeight="1" x14ac:dyDescent="0.2">
      <c r="A46" s="43"/>
      <c r="B46" s="39"/>
      <c r="C46" s="30"/>
      <c r="D46" s="44"/>
      <c r="E46" s="44"/>
      <c r="F46" s="32"/>
    </row>
    <row r="47" spans="1:6" ht="10.5" customHeight="1" x14ac:dyDescent="0.2">
      <c r="A47" s="43"/>
      <c r="B47" s="39"/>
      <c r="C47" s="30"/>
      <c r="D47" s="44"/>
      <c r="E47" s="44"/>
      <c r="F47" s="32"/>
    </row>
    <row r="48" spans="1:6" ht="10.5" customHeight="1" x14ac:dyDescent="0.2">
      <c r="A48" s="36"/>
      <c r="B48" s="31"/>
      <c r="C48" s="44"/>
      <c r="D48" s="32"/>
      <c r="E48" s="32"/>
      <c r="F48" s="32"/>
    </row>
    <row r="49" spans="1:6" ht="10.5" customHeight="1" x14ac:dyDescent="0.2">
      <c r="A49" s="36"/>
      <c r="B49" s="31"/>
      <c r="C49" s="44"/>
      <c r="D49" s="32"/>
      <c r="E49" s="32"/>
      <c r="F49" s="32"/>
    </row>
    <row r="50" spans="1:6" ht="10.5" customHeight="1" x14ac:dyDescent="0.2">
      <c r="A50" s="36"/>
      <c r="B50" s="39"/>
      <c r="C50" s="44"/>
      <c r="D50" s="32"/>
      <c r="E50" s="32"/>
      <c r="F50" s="32"/>
    </row>
    <row r="51" spans="1:6" ht="10.5" customHeight="1" x14ac:dyDescent="0.2">
      <c r="A51" s="45"/>
      <c r="B51" s="51"/>
      <c r="C51" s="49"/>
      <c r="D51" s="52"/>
      <c r="E51" s="52"/>
      <c r="F51" s="52"/>
    </row>
    <row r="52" spans="1:6" ht="15" x14ac:dyDescent="0.2">
      <c r="A52" s="43"/>
      <c r="B52" s="39"/>
      <c r="C52" s="44"/>
      <c r="D52" s="44"/>
      <c r="E52" s="44"/>
      <c r="F52" s="32"/>
    </row>
    <row r="53" spans="1:6" ht="15" x14ac:dyDescent="0.2">
      <c r="A53" s="43"/>
      <c r="B53" s="39"/>
      <c r="C53" s="44"/>
      <c r="D53" s="32"/>
      <c r="E53" s="32"/>
      <c r="F53" s="32"/>
    </row>
    <row r="54" spans="1:6" ht="15" x14ac:dyDescent="0.2">
      <c r="A54" s="43"/>
      <c r="B54" s="39"/>
      <c r="C54" s="44"/>
      <c r="D54" s="53"/>
      <c r="E54" s="44"/>
      <c r="F54" s="32"/>
    </row>
    <row r="55" spans="1:6" ht="15" x14ac:dyDescent="0.2">
      <c r="A55" s="43"/>
      <c r="B55" s="31"/>
      <c r="C55" s="44"/>
      <c r="D55" s="32"/>
      <c r="E55" s="32"/>
      <c r="F55" s="32"/>
    </row>
    <row r="56" spans="1:6" ht="15" x14ac:dyDescent="0.2">
      <c r="A56" s="36"/>
      <c r="B56" s="31"/>
      <c r="C56" s="44"/>
      <c r="D56" s="32"/>
      <c r="E56" s="32"/>
      <c r="F56" s="32"/>
    </row>
    <row r="57" spans="1:6" ht="15" x14ac:dyDescent="0.2">
      <c r="A57" s="43"/>
      <c r="B57" s="31"/>
      <c r="C57" s="44"/>
      <c r="D57" s="44"/>
      <c r="E57" s="44"/>
      <c r="F57" s="32"/>
    </row>
    <row r="58" spans="1:6" ht="15.75" customHeight="1" x14ac:dyDescent="0.2">
      <c r="A58" s="43"/>
      <c r="B58" s="39"/>
      <c r="C58" s="44"/>
      <c r="D58" s="32"/>
      <c r="E58" s="32"/>
      <c r="F58" s="32"/>
    </row>
    <row r="59" spans="1:6" ht="15" x14ac:dyDescent="0.2">
      <c r="A59" s="43"/>
      <c r="B59" s="39"/>
      <c r="C59" s="44"/>
      <c r="D59" s="32"/>
      <c r="E59" s="32"/>
      <c r="F59" s="32"/>
    </row>
    <row r="60" spans="1:6" ht="14.25" x14ac:dyDescent="0.2">
      <c r="A60" s="34"/>
      <c r="B60" s="40"/>
      <c r="C60" s="29"/>
      <c r="D60" s="29"/>
      <c r="E60" s="29"/>
      <c r="F60" s="29"/>
    </row>
    <row r="61" spans="1:6" ht="15" x14ac:dyDescent="0.2">
      <c r="A61" s="36"/>
      <c r="B61" s="31"/>
      <c r="C61" s="32"/>
      <c r="D61" s="32"/>
      <c r="E61" s="29"/>
      <c r="F61" s="29"/>
    </row>
    <row r="62" spans="1:6" ht="15" x14ac:dyDescent="0.2">
      <c r="A62" s="54"/>
      <c r="B62" s="31"/>
      <c r="C62" s="32"/>
      <c r="D62" s="32"/>
      <c r="E62" s="29"/>
      <c r="F62" s="29"/>
    </row>
    <row r="63" spans="1:6" ht="15" x14ac:dyDescent="0.2">
      <c r="A63" s="36"/>
      <c r="B63" s="37"/>
      <c r="C63" s="30"/>
      <c r="D63" s="32"/>
      <c r="E63" s="30"/>
      <c r="F63" s="30"/>
    </row>
    <row r="64" spans="1:6" ht="14.25" x14ac:dyDescent="0.2">
      <c r="A64" s="34"/>
      <c r="B64" s="40"/>
      <c r="C64" s="29"/>
      <c r="D64" s="29"/>
      <c r="E64" s="29"/>
      <c r="F64" s="29"/>
    </row>
    <row r="65" spans="1:6" ht="15" x14ac:dyDescent="0.2">
      <c r="A65" s="36"/>
      <c r="B65" s="39"/>
      <c r="C65" s="32"/>
      <c r="D65" s="32"/>
      <c r="E65" s="32"/>
      <c r="F65" s="32"/>
    </row>
    <row r="66" spans="1:6" ht="14.25" x14ac:dyDescent="0.2">
      <c r="A66" s="55"/>
      <c r="B66" s="35"/>
      <c r="C66" s="29"/>
      <c r="D66" s="33"/>
      <c r="E66" s="29"/>
      <c r="F66" s="29"/>
    </row>
    <row r="67" spans="1:6" ht="15" x14ac:dyDescent="0.2">
      <c r="A67" s="36"/>
      <c r="B67" s="39"/>
      <c r="C67" s="32"/>
      <c r="D67" s="32"/>
      <c r="E67" s="32"/>
      <c r="F67" s="32"/>
    </row>
    <row r="68" spans="1:6" ht="15" x14ac:dyDescent="0.2">
      <c r="A68" s="56"/>
      <c r="B68" s="39"/>
      <c r="C68" s="32"/>
      <c r="D68" s="38"/>
      <c r="E68" s="30"/>
      <c r="F68" s="30"/>
    </row>
    <row r="69" spans="1:6" ht="15" x14ac:dyDescent="0.2">
      <c r="A69" s="56"/>
      <c r="B69" s="39"/>
      <c r="C69" s="32"/>
      <c r="D69" s="38"/>
      <c r="E69" s="30"/>
      <c r="F69" s="30"/>
    </row>
    <row r="70" spans="1:6" ht="14.25" x14ac:dyDescent="0.2">
      <c r="A70" s="34"/>
      <c r="B70" s="35"/>
      <c r="C70" s="28"/>
      <c r="D70" s="33"/>
      <c r="E70" s="29"/>
      <c r="F70" s="29"/>
    </row>
    <row r="71" spans="1:6" ht="15" x14ac:dyDescent="0.2">
      <c r="A71" s="36"/>
      <c r="B71" s="37"/>
      <c r="C71" s="30"/>
      <c r="D71" s="38"/>
      <c r="E71" s="30"/>
      <c r="F71" s="30"/>
    </row>
    <row r="72" spans="1:6" ht="15" x14ac:dyDescent="0.2">
      <c r="A72" s="36"/>
      <c r="B72" s="37"/>
      <c r="C72" s="30"/>
      <c r="D72" s="38"/>
      <c r="E72" s="30"/>
      <c r="F72" s="30"/>
    </row>
    <row r="73" spans="1:6" ht="14.25" x14ac:dyDescent="0.2">
      <c r="A73" s="55"/>
      <c r="B73" s="57"/>
      <c r="C73" s="29"/>
      <c r="D73" s="29"/>
      <c r="E73" s="29"/>
      <c r="F73" s="29"/>
    </row>
    <row r="74" spans="1:6" ht="15" x14ac:dyDescent="0.2">
      <c r="A74" s="56"/>
      <c r="B74" s="37"/>
      <c r="C74" s="32"/>
      <c r="D74" s="32"/>
      <c r="E74" s="30"/>
      <c r="F74" s="30"/>
    </row>
    <row r="75" spans="1:6" ht="14.25" x14ac:dyDescent="0.2">
      <c r="A75" s="55"/>
      <c r="B75" s="35"/>
      <c r="C75" s="29"/>
      <c r="D75" s="29"/>
      <c r="E75" s="29"/>
      <c r="F75" s="29"/>
    </row>
    <row r="76" spans="1:6" ht="15" x14ac:dyDescent="0.2">
      <c r="A76" s="56"/>
      <c r="B76" s="37"/>
      <c r="C76" s="32"/>
      <c r="D76" s="32"/>
      <c r="E76" s="30"/>
      <c r="F76" s="30"/>
    </row>
    <row r="77" spans="1:6" ht="14.25" x14ac:dyDescent="0.2">
      <c r="A77" s="55"/>
      <c r="B77" s="57"/>
      <c r="C77" s="29"/>
      <c r="D77" s="29"/>
      <c r="E77" s="29"/>
      <c r="F77" s="29"/>
    </row>
    <row r="78" spans="1:6" ht="15" x14ac:dyDescent="0.2">
      <c r="A78" s="56"/>
      <c r="B78" s="37"/>
      <c r="C78" s="32"/>
      <c r="D78" s="32"/>
      <c r="E78" s="30"/>
      <c r="F78" s="30"/>
    </row>
    <row r="79" spans="1:6" ht="15" x14ac:dyDescent="0.2">
      <c r="A79" s="56"/>
      <c r="B79" s="37"/>
      <c r="C79" s="32"/>
      <c r="D79" s="32"/>
      <c r="E79" s="30"/>
      <c r="F79" s="30"/>
    </row>
    <row r="80" spans="1:6" ht="15" x14ac:dyDescent="0.2">
      <c r="A80" s="56"/>
      <c r="B80" s="39"/>
      <c r="C80" s="32"/>
      <c r="D80" s="32"/>
      <c r="E80" s="30"/>
      <c r="F80" s="30"/>
    </row>
    <row r="81" spans="1:8" ht="14.25" x14ac:dyDescent="0.2">
      <c r="A81" s="58"/>
      <c r="B81" s="59"/>
      <c r="C81" s="41"/>
      <c r="D81" s="33"/>
      <c r="E81" s="33"/>
      <c r="F81" s="33"/>
    </row>
    <row r="82" spans="1:8" ht="14.25" x14ac:dyDescent="0.2">
      <c r="A82" s="34"/>
      <c r="B82" s="35"/>
      <c r="C82" s="48"/>
      <c r="D82" s="29"/>
      <c r="E82" s="29"/>
      <c r="F82" s="48"/>
    </row>
    <row r="83" spans="1:8" ht="15" x14ac:dyDescent="0.2">
      <c r="A83" s="36"/>
      <c r="B83" s="39"/>
      <c r="C83" s="42"/>
      <c r="D83" s="32"/>
      <c r="E83" s="32"/>
      <c r="F83" s="42"/>
    </row>
    <row r="84" spans="1:8" ht="19.5" customHeight="1" x14ac:dyDescent="0.2">
      <c r="A84" s="34"/>
      <c r="B84" s="60"/>
      <c r="C84" s="29"/>
      <c r="D84" s="29"/>
      <c r="E84" s="29"/>
      <c r="F84" s="29"/>
      <c r="H84" s="13"/>
    </row>
    <row r="85" spans="1:8" ht="15" x14ac:dyDescent="0.2">
      <c r="A85" s="36"/>
      <c r="B85" s="39"/>
      <c r="C85" s="32"/>
      <c r="D85" s="32"/>
      <c r="E85" s="32"/>
      <c r="F85" s="32"/>
    </row>
    <row r="86" spans="1:8" ht="14.25" x14ac:dyDescent="0.2">
      <c r="A86" s="61"/>
      <c r="B86" s="59"/>
      <c r="C86" s="29"/>
      <c r="D86" s="29"/>
      <c r="E86" s="29"/>
      <c r="F86" s="29"/>
    </row>
    <row r="87" spans="1:8" ht="15" x14ac:dyDescent="0.25">
      <c r="A87" s="61"/>
      <c r="B87" s="59"/>
      <c r="C87" s="29"/>
      <c r="D87" s="29"/>
      <c r="E87" s="29"/>
      <c r="F87" s="29"/>
      <c r="G87" s="12"/>
    </row>
    <row r="88" spans="1:8" ht="15" x14ac:dyDescent="0.25">
      <c r="A88" s="62"/>
      <c r="B88" s="39"/>
      <c r="C88" s="32"/>
      <c r="D88" s="32"/>
      <c r="E88" s="32"/>
      <c r="F88" s="32"/>
      <c r="G88" s="12"/>
    </row>
    <row r="89" spans="1:8" ht="19.5" customHeight="1" x14ac:dyDescent="0.2">
      <c r="A89" s="62"/>
      <c r="B89" s="39"/>
      <c r="C89" s="32"/>
      <c r="D89" s="32"/>
      <c r="E89" s="32"/>
      <c r="F89" s="32"/>
    </row>
    <row r="90" spans="1:8" ht="14.25" x14ac:dyDescent="0.2">
      <c r="A90" s="61"/>
      <c r="B90" s="59"/>
      <c r="C90" s="29"/>
      <c r="D90" s="29"/>
      <c r="E90" s="29"/>
      <c r="F90" s="29"/>
    </row>
    <row r="91" spans="1:8" ht="14.25" x14ac:dyDescent="0.2">
      <c r="A91" s="61"/>
      <c r="B91" s="59"/>
      <c r="C91" s="29"/>
      <c r="D91" s="29"/>
      <c r="E91" s="29"/>
      <c r="F91" s="29"/>
    </row>
    <row r="92" spans="1:8" ht="15" customHeight="1" x14ac:dyDescent="0.2">
      <c r="A92" s="62"/>
      <c r="B92" s="39"/>
      <c r="C92" s="32"/>
      <c r="D92" s="32"/>
      <c r="E92" s="32"/>
      <c r="F92" s="32"/>
      <c r="G92" s="8"/>
    </row>
    <row r="93" spans="1:8" ht="15" x14ac:dyDescent="0.2">
      <c r="A93" s="62"/>
      <c r="B93" s="39"/>
      <c r="C93" s="32"/>
      <c r="D93" s="32"/>
      <c r="E93" s="32"/>
      <c r="F93" s="32"/>
      <c r="G93" s="8"/>
    </row>
    <row r="94" spans="1:8" ht="18.75" customHeight="1" x14ac:dyDescent="0.2">
      <c r="A94" s="63"/>
      <c r="B94" s="59"/>
      <c r="C94" s="29"/>
      <c r="D94" s="29"/>
      <c r="E94" s="29"/>
      <c r="F94" s="29"/>
    </row>
    <row r="95" spans="1:8" ht="30" customHeight="1" x14ac:dyDescent="0.2">
      <c r="A95" s="36"/>
      <c r="B95" s="37"/>
      <c r="C95" s="32"/>
      <c r="D95" s="32"/>
      <c r="E95" s="32"/>
      <c r="F95" s="32"/>
    </row>
    <row r="96" spans="1:8" ht="15" x14ac:dyDescent="0.2">
      <c r="A96" s="36"/>
      <c r="B96" s="37"/>
      <c r="C96" s="32"/>
      <c r="D96" s="32"/>
      <c r="E96" s="32"/>
      <c r="F96" s="32"/>
    </row>
    <row r="97" spans="1:9" ht="14.25" x14ac:dyDescent="0.2">
      <c r="A97" s="34"/>
      <c r="B97" s="59"/>
      <c r="C97" s="29"/>
      <c r="D97" s="29"/>
      <c r="E97" s="29"/>
      <c r="F97" s="29"/>
    </row>
    <row r="98" spans="1:9" ht="15" x14ac:dyDescent="0.2">
      <c r="A98" s="36"/>
      <c r="B98" s="37"/>
      <c r="C98" s="32"/>
      <c r="D98" s="32"/>
      <c r="E98" s="32"/>
      <c r="F98" s="32"/>
    </row>
    <row r="99" spans="1:9" ht="15" x14ac:dyDescent="0.2">
      <c r="A99" s="36"/>
      <c r="B99" s="37"/>
      <c r="C99" s="32"/>
      <c r="D99" s="32"/>
      <c r="E99" s="32"/>
      <c r="F99" s="32"/>
    </row>
    <row r="100" spans="1:9" ht="15" x14ac:dyDescent="0.2">
      <c r="A100" s="36"/>
      <c r="B100" s="37"/>
      <c r="C100" s="32"/>
      <c r="D100" s="32"/>
      <c r="E100" s="32"/>
      <c r="F100" s="32"/>
    </row>
    <row r="101" spans="1:9" ht="14.25" x14ac:dyDescent="0.2">
      <c r="A101" s="58"/>
      <c r="B101" s="59"/>
      <c r="C101" s="33"/>
      <c r="D101" s="33"/>
      <c r="E101" s="33"/>
      <c r="F101" s="29"/>
    </row>
    <row r="102" spans="1:9" ht="15" x14ac:dyDescent="0.2">
      <c r="A102" s="36"/>
      <c r="B102" s="37"/>
      <c r="C102" s="32"/>
      <c r="D102" s="38"/>
      <c r="E102" s="32"/>
      <c r="F102" s="32"/>
    </row>
    <row r="103" spans="1:9" ht="30" customHeight="1" x14ac:dyDescent="0.2">
      <c r="A103" s="36"/>
      <c r="B103" s="37"/>
      <c r="C103" s="32"/>
      <c r="D103" s="38"/>
      <c r="E103" s="32"/>
      <c r="F103" s="32"/>
    </row>
    <row r="104" spans="1:9" ht="15" customHeight="1" x14ac:dyDescent="0.2">
      <c r="A104" s="36"/>
      <c r="B104" s="39"/>
      <c r="C104" s="32"/>
      <c r="D104" s="32"/>
      <c r="E104" s="32"/>
      <c r="F104" s="32"/>
    </row>
    <row r="105" spans="1:9" ht="15" customHeight="1" x14ac:dyDescent="0.2">
      <c r="A105" s="36"/>
      <c r="B105" s="39"/>
      <c r="C105" s="32"/>
      <c r="D105" s="32"/>
      <c r="E105" s="32"/>
      <c r="F105" s="32"/>
    </row>
    <row r="106" spans="1:9" ht="15" x14ac:dyDescent="0.2">
      <c r="A106" s="36"/>
      <c r="B106" s="37"/>
      <c r="C106" s="32"/>
      <c r="D106" s="32"/>
      <c r="E106" s="30"/>
      <c r="F106" s="30"/>
    </row>
    <row r="107" spans="1:9" ht="15.75" x14ac:dyDescent="0.2">
      <c r="A107" s="64"/>
      <c r="B107" s="65"/>
      <c r="C107" s="33"/>
      <c r="D107" s="41"/>
      <c r="E107" s="41"/>
      <c r="F107" s="41"/>
      <c r="H107" s="8"/>
    </row>
    <row r="108" spans="1:9" ht="15" x14ac:dyDescent="0.2">
      <c r="A108" s="36"/>
      <c r="B108" s="66"/>
      <c r="C108" s="29"/>
      <c r="D108" s="29"/>
      <c r="E108" s="29"/>
      <c r="F108" s="29"/>
      <c r="I108" s="8"/>
    </row>
    <row r="109" spans="1:9" ht="15" x14ac:dyDescent="0.2">
      <c r="A109" s="67"/>
      <c r="B109" s="37"/>
      <c r="C109" s="38"/>
      <c r="D109" s="68"/>
      <c r="E109" s="68"/>
      <c r="F109" s="68"/>
    </row>
    <row r="110" spans="1:9" ht="15" x14ac:dyDescent="0.2">
      <c r="A110" s="43"/>
      <c r="B110" s="39"/>
      <c r="C110" s="44"/>
      <c r="D110" s="32"/>
      <c r="E110" s="32"/>
      <c r="F110" s="32"/>
      <c r="G110" s="8"/>
    </row>
    <row r="111" spans="1:9" ht="15" x14ac:dyDescent="0.2">
      <c r="A111" s="43"/>
      <c r="B111" s="39"/>
      <c r="C111" s="44"/>
      <c r="D111" s="53"/>
      <c r="E111" s="44"/>
      <c r="F111" s="32"/>
    </row>
    <row r="112" spans="1:9" ht="20.25" customHeight="1" x14ac:dyDescent="0.2">
      <c r="A112" s="67"/>
      <c r="B112" s="37"/>
      <c r="C112" s="32"/>
      <c r="D112" s="32"/>
      <c r="E112" s="32"/>
      <c r="F112" s="32"/>
    </row>
    <row r="113" spans="1:6" ht="15" x14ac:dyDescent="0.2">
      <c r="A113" s="67"/>
      <c r="B113" s="37"/>
      <c r="C113" s="32"/>
      <c r="D113" s="38"/>
      <c r="E113" s="32"/>
      <c r="F113" s="32"/>
    </row>
    <row r="114" spans="1:6" ht="19.5" customHeight="1" x14ac:dyDescent="0.2">
      <c r="A114" s="67"/>
      <c r="B114" s="37"/>
      <c r="C114" s="32"/>
      <c r="D114" s="38"/>
      <c r="E114" s="32"/>
      <c r="F114" s="32"/>
    </row>
    <row r="115" spans="1:6" ht="15" x14ac:dyDescent="0.2">
      <c r="A115" s="56"/>
      <c r="B115" s="39"/>
      <c r="C115" s="32"/>
      <c r="D115" s="38"/>
      <c r="E115" s="30"/>
      <c r="F115" s="30"/>
    </row>
    <row r="116" spans="1:6" ht="15" x14ac:dyDescent="0.2">
      <c r="A116" s="67"/>
      <c r="B116" s="39"/>
      <c r="C116" s="32"/>
      <c r="D116" s="32"/>
      <c r="E116" s="32"/>
      <c r="F116" s="32"/>
    </row>
    <row r="117" spans="1:6" ht="15" x14ac:dyDescent="0.2">
      <c r="A117" s="36"/>
      <c r="B117" s="39"/>
      <c r="C117" s="32"/>
      <c r="D117" s="32"/>
      <c r="E117" s="32"/>
      <c r="F117" s="32"/>
    </row>
    <row r="118" spans="1:6" ht="15" x14ac:dyDescent="0.2">
      <c r="A118" s="67"/>
      <c r="B118" s="39"/>
      <c r="C118" s="32"/>
      <c r="D118" s="32"/>
      <c r="E118" s="32"/>
      <c r="F118" s="32"/>
    </row>
    <row r="119" spans="1:6" ht="15" x14ac:dyDescent="0.2">
      <c r="A119" s="67"/>
      <c r="B119" s="39"/>
      <c r="C119" s="32"/>
      <c r="D119" s="32"/>
      <c r="E119" s="32"/>
      <c r="F119" s="32"/>
    </row>
    <row r="120" spans="1:6" ht="15" x14ac:dyDescent="0.2">
      <c r="A120" s="67"/>
      <c r="B120" s="39"/>
      <c r="C120" s="32"/>
      <c r="D120" s="32"/>
      <c r="E120" s="32"/>
      <c r="F120" s="32"/>
    </row>
    <row r="121" spans="1:6" ht="15" x14ac:dyDescent="0.2">
      <c r="A121" s="67"/>
      <c r="B121" s="31"/>
      <c r="C121" s="32"/>
      <c r="D121" s="32"/>
      <c r="E121" s="32"/>
      <c r="F121" s="32"/>
    </row>
    <row r="122" spans="1:6" ht="15" x14ac:dyDescent="0.2">
      <c r="A122" s="67"/>
      <c r="B122" s="39"/>
      <c r="C122" s="32"/>
      <c r="D122" s="32"/>
      <c r="E122" s="32"/>
      <c r="F122" s="32"/>
    </row>
    <row r="123" spans="1:6" ht="15" x14ac:dyDescent="0.2">
      <c r="A123" s="36"/>
      <c r="B123" s="39"/>
      <c r="C123" s="32"/>
      <c r="D123" s="32"/>
      <c r="E123" s="32"/>
      <c r="F123" s="38"/>
    </row>
    <row r="124" spans="1:6" ht="24.95" customHeight="1" x14ac:dyDescent="0.2">
      <c r="A124" s="36"/>
      <c r="B124" s="31"/>
      <c r="C124" s="44"/>
      <c r="D124" s="32"/>
      <c r="E124" s="32"/>
      <c r="F124" s="32"/>
    </row>
    <row r="125" spans="1:6" ht="15" x14ac:dyDescent="0.2">
      <c r="A125" s="69"/>
      <c r="B125" s="39"/>
      <c r="C125" s="32"/>
      <c r="D125" s="32"/>
      <c r="E125" s="32"/>
      <c r="F125" s="38"/>
    </row>
    <row r="126" spans="1:6" ht="15" x14ac:dyDescent="0.2">
      <c r="A126" s="67"/>
      <c r="B126" s="70"/>
      <c r="C126" s="32"/>
      <c r="D126" s="32"/>
      <c r="E126" s="32"/>
      <c r="F126" s="38"/>
    </row>
    <row r="127" spans="1:6" x14ac:dyDescent="0.2">
      <c r="A127" s="13"/>
      <c r="B127" s="2"/>
      <c r="C127" s="3"/>
      <c r="D127" s="3"/>
      <c r="E127" s="3"/>
      <c r="F127" s="3"/>
    </row>
    <row r="128" spans="1:6" x14ac:dyDescent="0.2">
      <c r="B128" s="2"/>
      <c r="C128" s="3"/>
      <c r="D128" s="3"/>
      <c r="E128" s="3"/>
      <c r="F128" s="3"/>
    </row>
    <row r="129" spans="2:6" x14ac:dyDescent="0.2">
      <c r="B129" s="2"/>
      <c r="C129" s="3"/>
      <c r="D129" s="3"/>
      <c r="E129" s="3"/>
      <c r="F129" s="3"/>
    </row>
    <row r="130" spans="2:6" x14ac:dyDescent="0.2">
      <c r="B130" s="2"/>
      <c r="C130" s="3"/>
      <c r="D130" s="3"/>
      <c r="E130" s="3"/>
      <c r="F130" s="3"/>
    </row>
    <row r="131" spans="2:6" x14ac:dyDescent="0.2">
      <c r="B131" s="2"/>
      <c r="C131" s="3"/>
      <c r="D131" s="3"/>
      <c r="E131" s="3"/>
      <c r="F131" s="3"/>
    </row>
    <row r="132" spans="2:6" ht="30" customHeight="1" x14ac:dyDescent="0.2">
      <c r="B132" s="2"/>
      <c r="C132" s="3"/>
      <c r="D132" s="3"/>
      <c r="E132" s="3"/>
      <c r="F132" s="3"/>
    </row>
    <row r="133" spans="2:6" ht="45" customHeight="1" x14ac:dyDescent="0.2">
      <c r="B133" s="2"/>
      <c r="C133" s="3"/>
      <c r="D133" s="3"/>
      <c r="E133" s="3"/>
      <c r="F133" s="3"/>
    </row>
    <row r="134" spans="2:6" x14ac:dyDescent="0.2">
      <c r="B134" s="2"/>
      <c r="C134" s="3"/>
      <c r="D134" s="3"/>
      <c r="E134" s="3"/>
      <c r="F134" s="3"/>
    </row>
    <row r="135" spans="2:6" x14ac:dyDescent="0.2">
      <c r="B135" s="2"/>
      <c r="C135" s="3"/>
      <c r="D135" s="3"/>
      <c r="E135" s="3"/>
      <c r="F135" s="3"/>
    </row>
    <row r="136" spans="2:6" ht="17.25" customHeight="1" x14ac:dyDescent="0.2">
      <c r="B136" s="2"/>
      <c r="C136" s="3"/>
      <c r="D136" s="3"/>
      <c r="E136" s="3"/>
      <c r="F136" s="3"/>
    </row>
    <row r="137" spans="2:6" x14ac:dyDescent="0.2">
      <c r="B137" s="2"/>
      <c r="C137" s="3"/>
      <c r="D137" s="3"/>
      <c r="E137" s="3"/>
      <c r="F137" s="3"/>
    </row>
    <row r="138" spans="2:6" x14ac:dyDescent="0.2">
      <c r="B138" s="2"/>
      <c r="C138" s="3"/>
      <c r="D138" s="3"/>
      <c r="E138" s="3"/>
      <c r="F138" s="3"/>
    </row>
    <row r="139" spans="2:6" x14ac:dyDescent="0.2">
      <c r="B139" s="2"/>
      <c r="C139" s="3"/>
      <c r="D139" s="3"/>
      <c r="E139" s="3"/>
      <c r="F139" s="3"/>
    </row>
    <row r="140" spans="2:6" x14ac:dyDescent="0.2">
      <c r="B140" s="2"/>
      <c r="C140" s="3"/>
      <c r="D140" s="3"/>
      <c r="E140" s="3"/>
      <c r="F140" s="3"/>
    </row>
    <row r="142" spans="2:6" x14ac:dyDescent="0.2">
      <c r="C142" s="1"/>
      <c r="D142" s="1"/>
      <c r="E142" s="1"/>
      <c r="F142" s="1"/>
    </row>
    <row r="144" spans="2:6" ht="45" customHeight="1" x14ac:dyDescent="0.2"/>
    <row r="148" spans="10:10" ht="30" customHeight="1" x14ac:dyDescent="0.2"/>
    <row r="156" spans="10:10" x14ac:dyDescent="0.2">
      <c r="J156" s="9"/>
    </row>
    <row r="169" ht="30" customHeight="1" x14ac:dyDescent="0.2"/>
    <row r="170" ht="15" customHeight="1" x14ac:dyDescent="0.2"/>
  </sheetData>
  <mergeCells count="6"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zoomScale="130" zoomScaleNormal="130" workbookViewId="0">
      <selection activeCell="C29" sqref="C29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" x14ac:dyDescent="0.25">
      <c r="A1" s="7"/>
      <c r="B1" s="7"/>
      <c r="C1" s="96" t="s">
        <v>0</v>
      </c>
      <c r="D1" s="96"/>
      <c r="E1" s="96"/>
      <c r="F1" s="7"/>
    </row>
    <row r="2" spans="1:7" ht="14.25" customHeight="1" x14ac:dyDescent="0.25">
      <c r="A2" s="7"/>
      <c r="B2" s="7"/>
      <c r="C2" s="96" t="s">
        <v>171</v>
      </c>
      <c r="D2" s="96"/>
      <c r="E2" s="96"/>
      <c r="F2" s="7"/>
    </row>
    <row r="3" spans="1:7" ht="15" x14ac:dyDescent="0.25">
      <c r="A3" s="7"/>
      <c r="B3" s="7"/>
      <c r="C3" s="96" t="s">
        <v>45</v>
      </c>
      <c r="D3" s="96"/>
      <c r="E3" s="96"/>
      <c r="F3" s="7"/>
    </row>
    <row r="4" spans="1:7" ht="15.75" customHeight="1" x14ac:dyDescent="0.25">
      <c r="A4" s="7"/>
      <c r="B4" s="7"/>
      <c r="C4" s="7"/>
      <c r="D4" s="7"/>
      <c r="E4" s="7"/>
      <c r="F4" s="7"/>
    </row>
    <row r="5" spans="1:7" ht="15.75" x14ac:dyDescent="0.25">
      <c r="A5" s="7"/>
      <c r="B5" s="252" t="s">
        <v>42</v>
      </c>
      <c r="C5" s="252"/>
      <c r="D5" s="252"/>
      <c r="E5" s="252"/>
      <c r="F5" s="252"/>
      <c r="G5" s="252"/>
    </row>
    <row r="6" spans="1:7" ht="15.75" x14ac:dyDescent="0.25">
      <c r="A6" s="7"/>
      <c r="B6" s="253" t="s">
        <v>41</v>
      </c>
      <c r="C6" s="253"/>
      <c r="D6" s="253"/>
      <c r="E6" s="253"/>
      <c r="F6" s="127"/>
      <c r="G6" s="127"/>
    </row>
    <row r="7" spans="1:7" ht="15" customHeight="1" x14ac:dyDescent="0.25">
      <c r="A7" s="7"/>
      <c r="B7" s="97"/>
      <c r="C7" s="98"/>
      <c r="D7" s="98"/>
      <c r="E7" s="98"/>
      <c r="F7" s="98"/>
    </row>
    <row r="8" spans="1:7" ht="13.5" customHeight="1" x14ac:dyDescent="0.25">
      <c r="A8" s="7"/>
      <c r="B8" s="7"/>
      <c r="C8" s="7"/>
      <c r="D8" s="7"/>
      <c r="E8" s="7"/>
      <c r="F8" s="96" t="s">
        <v>35</v>
      </c>
    </row>
    <row r="9" spans="1:7" ht="15" x14ac:dyDescent="0.25">
      <c r="A9" s="247" t="s">
        <v>21</v>
      </c>
      <c r="B9" s="247" t="s">
        <v>25</v>
      </c>
      <c r="C9" s="247" t="s">
        <v>2</v>
      </c>
      <c r="D9" s="251" t="s">
        <v>3</v>
      </c>
      <c r="E9" s="251"/>
      <c r="F9" s="251"/>
    </row>
    <row r="10" spans="1:7" ht="14.25" customHeight="1" x14ac:dyDescent="0.25">
      <c r="A10" s="247"/>
      <c r="B10" s="247"/>
      <c r="C10" s="247"/>
      <c r="D10" s="251" t="s">
        <v>4</v>
      </c>
      <c r="E10" s="251"/>
      <c r="F10" s="247" t="s">
        <v>5</v>
      </c>
    </row>
    <row r="11" spans="1:7" ht="31.5" customHeight="1" x14ac:dyDescent="0.2">
      <c r="A11" s="247"/>
      <c r="B11" s="247"/>
      <c r="C11" s="247"/>
      <c r="D11" s="175" t="s">
        <v>6</v>
      </c>
      <c r="E11" s="175" t="s">
        <v>26</v>
      </c>
      <c r="F11" s="247"/>
    </row>
    <row r="12" spans="1:7" ht="12" customHeight="1" x14ac:dyDescent="0.25">
      <c r="A12" s="176">
        <v>1</v>
      </c>
      <c r="B12" s="176">
        <v>2</v>
      </c>
      <c r="C12" s="177">
        <v>3</v>
      </c>
      <c r="D12" s="76">
        <v>4</v>
      </c>
      <c r="E12" s="76">
        <v>5</v>
      </c>
      <c r="F12" s="76">
        <v>6</v>
      </c>
    </row>
    <row r="13" spans="1:7" ht="14.25" x14ac:dyDescent="0.2">
      <c r="A13" s="178">
        <v>20</v>
      </c>
      <c r="B13" s="179" t="s">
        <v>132</v>
      </c>
      <c r="C13" s="128">
        <f>D13+F13</f>
        <v>0</v>
      </c>
      <c r="D13" s="128">
        <v>0</v>
      </c>
      <c r="E13" s="128">
        <v>-0.4</v>
      </c>
      <c r="F13" s="128">
        <f t="shared" ref="F13" si="0">G13+I13</f>
        <v>0</v>
      </c>
    </row>
    <row r="14" spans="1:7" ht="15" x14ac:dyDescent="0.25">
      <c r="A14" s="180"/>
      <c r="B14" s="181" t="s">
        <v>43</v>
      </c>
      <c r="C14" s="119">
        <f>D14+F14</f>
        <v>0</v>
      </c>
      <c r="D14" s="76"/>
      <c r="E14" s="76">
        <v>-0.4</v>
      </c>
      <c r="F14" s="76"/>
    </row>
    <row r="15" spans="1:7" ht="14.25" x14ac:dyDescent="0.2">
      <c r="A15" s="178">
        <v>22</v>
      </c>
      <c r="B15" s="179" t="s">
        <v>80</v>
      </c>
      <c r="C15" s="128">
        <f t="shared" ref="C15:C20" si="1">D15+F15</f>
        <v>6.3</v>
      </c>
      <c r="D15" s="129">
        <f>D16</f>
        <v>6.3</v>
      </c>
      <c r="E15" s="129">
        <f t="shared" ref="E15:F15" si="2">E16</f>
        <v>6.21</v>
      </c>
      <c r="F15" s="130">
        <f t="shared" si="2"/>
        <v>0</v>
      </c>
    </row>
    <row r="16" spans="1:7" ht="15" x14ac:dyDescent="0.25">
      <c r="A16" s="180"/>
      <c r="B16" s="181" t="s">
        <v>81</v>
      </c>
      <c r="C16" s="119">
        <f t="shared" si="1"/>
        <v>6.3</v>
      </c>
      <c r="D16" s="76">
        <v>6.3</v>
      </c>
      <c r="E16" s="76">
        <v>6.21</v>
      </c>
      <c r="F16" s="76"/>
      <c r="G16" s="11"/>
    </row>
    <row r="17" spans="1:7" ht="14.25" x14ac:dyDescent="0.2">
      <c r="A17" s="178">
        <v>23</v>
      </c>
      <c r="B17" s="179" t="s">
        <v>82</v>
      </c>
      <c r="C17" s="128">
        <f t="shared" si="1"/>
        <v>1.8</v>
      </c>
      <c r="D17" s="129">
        <f>D18</f>
        <v>1.8</v>
      </c>
      <c r="E17" s="129">
        <f t="shared" ref="E17:F17" si="3">E18</f>
        <v>1.77</v>
      </c>
      <c r="F17" s="130">
        <f t="shared" si="3"/>
        <v>0</v>
      </c>
      <c r="G17" s="11"/>
    </row>
    <row r="18" spans="1:7" ht="15" x14ac:dyDescent="0.25">
      <c r="A18" s="180"/>
      <c r="B18" s="181" t="s">
        <v>81</v>
      </c>
      <c r="C18" s="119">
        <f t="shared" si="1"/>
        <v>1.8</v>
      </c>
      <c r="D18" s="76">
        <v>1.8</v>
      </c>
      <c r="E18" s="76">
        <v>1.77</v>
      </c>
      <c r="F18" s="76"/>
      <c r="G18" s="11"/>
    </row>
    <row r="19" spans="1:7" ht="15.75" customHeight="1" x14ac:dyDescent="0.2">
      <c r="A19" s="178">
        <v>24</v>
      </c>
      <c r="B19" s="179" t="s">
        <v>83</v>
      </c>
      <c r="C19" s="128">
        <f t="shared" si="1"/>
        <v>2.2999999999999998</v>
      </c>
      <c r="D19" s="129">
        <f>D20</f>
        <v>2.2999999999999998</v>
      </c>
      <c r="E19" s="129">
        <f t="shared" ref="E19:F19" si="4">E20</f>
        <v>2.27</v>
      </c>
      <c r="F19" s="130">
        <f t="shared" si="4"/>
        <v>0</v>
      </c>
      <c r="G19" s="11"/>
    </row>
    <row r="20" spans="1:7" ht="15" x14ac:dyDescent="0.25">
      <c r="A20" s="180"/>
      <c r="B20" s="181" t="s">
        <v>84</v>
      </c>
      <c r="C20" s="119">
        <f t="shared" si="1"/>
        <v>2.2999999999999998</v>
      </c>
      <c r="D20" s="76">
        <v>2.2999999999999998</v>
      </c>
      <c r="E20" s="76">
        <v>2.27</v>
      </c>
      <c r="F20" s="76"/>
      <c r="G20" s="11"/>
    </row>
    <row r="21" spans="1:7" ht="15.75" x14ac:dyDescent="0.25">
      <c r="A21" s="88"/>
      <c r="B21" s="199" t="s">
        <v>142</v>
      </c>
      <c r="C21" s="100">
        <f>D21+F21</f>
        <v>10.399999999999999</v>
      </c>
      <c r="D21" s="100">
        <f>D15+D17+D19+D13</f>
        <v>10.399999999999999</v>
      </c>
      <c r="E21" s="163">
        <f t="shared" ref="E21:F21" si="5">E15+E17+E19+E13</f>
        <v>9.85</v>
      </c>
      <c r="F21" s="100">
        <f t="shared" si="5"/>
        <v>0</v>
      </c>
    </row>
    <row r="22" spans="1:7" ht="15.75" x14ac:dyDescent="0.25">
      <c r="A22" s="197"/>
      <c r="B22" s="181" t="s">
        <v>65</v>
      </c>
      <c r="C22" s="200">
        <f t="shared" ref="C22:C23" si="6">D22+F22</f>
        <v>0</v>
      </c>
      <c r="D22" s="150">
        <f>D14</f>
        <v>0</v>
      </c>
      <c r="E22" s="150">
        <f t="shared" ref="E22:F22" si="7">E14</f>
        <v>-0.4</v>
      </c>
      <c r="F22" s="150">
        <f t="shared" si="7"/>
        <v>0</v>
      </c>
    </row>
    <row r="23" spans="1:7" ht="30" x14ac:dyDescent="0.25">
      <c r="A23" s="198"/>
      <c r="B23" s="181" t="s">
        <v>141</v>
      </c>
      <c r="C23" s="200">
        <f t="shared" si="6"/>
        <v>10.399999999999999</v>
      </c>
      <c r="D23" s="90">
        <f>D16+D18+D20</f>
        <v>10.399999999999999</v>
      </c>
      <c r="E23" s="105">
        <f t="shared" ref="E23:F23" si="8">E16+E18+E20</f>
        <v>10.25</v>
      </c>
      <c r="F23" s="90">
        <f t="shared" si="8"/>
        <v>0</v>
      </c>
    </row>
    <row r="24" spans="1:7" ht="15" x14ac:dyDescent="0.2">
      <c r="A24" s="43"/>
      <c r="B24" s="91"/>
      <c r="C24" s="203"/>
      <c r="D24" s="92"/>
      <c r="E24" s="92"/>
      <c r="F24" s="32"/>
    </row>
    <row r="25" spans="1:7" ht="14.25" x14ac:dyDescent="0.2">
      <c r="A25" s="34"/>
      <c r="B25" s="35"/>
      <c r="C25" s="28"/>
      <c r="D25" s="29"/>
      <c r="E25" s="29"/>
      <c r="F25" s="29"/>
    </row>
    <row r="26" spans="1:7" ht="15" x14ac:dyDescent="0.2">
      <c r="A26" s="36"/>
      <c r="B26" s="39"/>
      <c r="C26" s="30"/>
      <c r="D26" s="32"/>
      <c r="E26" s="32"/>
      <c r="F26" s="32"/>
    </row>
    <row r="27" spans="1:7" ht="15" x14ac:dyDescent="0.2">
      <c r="A27" s="36"/>
      <c r="B27" s="37"/>
      <c r="C27" s="30"/>
      <c r="D27" s="32"/>
      <c r="E27" s="32"/>
      <c r="F27" s="32"/>
    </row>
    <row r="28" spans="1:7" ht="14.25" x14ac:dyDescent="0.2">
      <c r="A28" s="45"/>
      <c r="B28" s="46"/>
      <c r="C28" s="47"/>
      <c r="D28" s="48"/>
      <c r="E28" s="49"/>
      <c r="F28" s="48"/>
    </row>
    <row r="29" spans="1:7" ht="15" x14ac:dyDescent="0.2">
      <c r="A29" s="43"/>
      <c r="B29" s="39"/>
      <c r="C29" s="50"/>
      <c r="D29" s="42"/>
      <c r="E29" s="44"/>
      <c r="F29" s="32"/>
    </row>
    <row r="30" spans="1:7" ht="15" x14ac:dyDescent="0.2">
      <c r="A30" s="43"/>
      <c r="B30" s="39"/>
      <c r="C30" s="30"/>
      <c r="D30" s="44"/>
      <c r="E30" s="44"/>
      <c r="F30" s="32"/>
    </row>
    <row r="31" spans="1:7" ht="15" x14ac:dyDescent="0.2">
      <c r="A31" s="43"/>
      <c r="B31" s="39"/>
      <c r="C31" s="30"/>
      <c r="D31" s="44"/>
      <c r="E31" s="44"/>
      <c r="F31" s="32"/>
    </row>
    <row r="32" spans="1:7" ht="15" x14ac:dyDescent="0.2">
      <c r="A32" s="36"/>
      <c r="B32" s="31"/>
      <c r="C32" s="44"/>
      <c r="D32" s="32"/>
      <c r="E32" s="32"/>
      <c r="F32" s="32"/>
    </row>
    <row r="33" spans="1:6" ht="15" x14ac:dyDescent="0.2">
      <c r="A33" s="36"/>
      <c r="B33" s="31"/>
      <c r="C33" s="44"/>
      <c r="D33" s="32"/>
      <c r="E33" s="32"/>
      <c r="F33" s="32"/>
    </row>
    <row r="34" spans="1:6" ht="15" x14ac:dyDescent="0.2">
      <c r="A34" s="36"/>
      <c r="B34" s="39"/>
      <c r="C34" s="44"/>
      <c r="D34" s="32"/>
      <c r="E34" s="32"/>
      <c r="F34" s="32"/>
    </row>
    <row r="35" spans="1:6" ht="14.25" x14ac:dyDescent="0.2">
      <c r="A35" s="45"/>
      <c r="B35" s="51"/>
      <c r="C35" s="49"/>
      <c r="D35" s="52"/>
      <c r="E35" s="52"/>
      <c r="F35" s="52"/>
    </row>
    <row r="36" spans="1:6" ht="15" x14ac:dyDescent="0.2">
      <c r="A36" s="43"/>
      <c r="B36" s="39"/>
      <c r="C36" s="44"/>
      <c r="D36" s="44"/>
      <c r="E36" s="44"/>
      <c r="F36" s="32"/>
    </row>
    <row r="37" spans="1:6" ht="15" x14ac:dyDescent="0.2">
      <c r="A37" s="43"/>
      <c r="B37" s="39"/>
      <c r="C37" s="44"/>
      <c r="D37" s="32"/>
      <c r="E37" s="32"/>
      <c r="F37" s="32"/>
    </row>
    <row r="38" spans="1:6" ht="15" x14ac:dyDescent="0.2">
      <c r="A38" s="43"/>
      <c r="B38" s="39"/>
      <c r="C38" s="44"/>
      <c r="D38" s="53"/>
      <c r="E38" s="44"/>
      <c r="F38" s="32"/>
    </row>
    <row r="39" spans="1:6" ht="15" x14ac:dyDescent="0.2">
      <c r="A39" s="43"/>
      <c r="B39" s="31"/>
      <c r="C39" s="44"/>
      <c r="D39" s="32"/>
      <c r="E39" s="32"/>
      <c r="F39" s="32"/>
    </row>
    <row r="40" spans="1:6" ht="15" x14ac:dyDescent="0.2">
      <c r="A40" s="36"/>
      <c r="B40" s="31"/>
      <c r="C40" s="44"/>
      <c r="D40" s="32"/>
      <c r="E40" s="32"/>
      <c r="F40" s="32"/>
    </row>
    <row r="41" spans="1:6" ht="15" x14ac:dyDescent="0.2">
      <c r="A41" s="43"/>
      <c r="B41" s="31"/>
      <c r="C41" s="44"/>
      <c r="D41" s="44"/>
      <c r="E41" s="44"/>
      <c r="F41" s="32"/>
    </row>
    <row r="42" spans="1:6" ht="15" x14ac:dyDescent="0.2">
      <c r="A42" s="43"/>
      <c r="B42" s="39"/>
      <c r="C42" s="44"/>
      <c r="D42" s="32"/>
      <c r="E42" s="32"/>
      <c r="F42" s="32"/>
    </row>
    <row r="43" spans="1:6" ht="15" x14ac:dyDescent="0.2">
      <c r="A43" s="43"/>
      <c r="B43" s="39"/>
      <c r="C43" s="44"/>
      <c r="D43" s="32"/>
      <c r="E43" s="32"/>
      <c r="F43" s="32"/>
    </row>
    <row r="44" spans="1:6" ht="14.25" x14ac:dyDescent="0.2">
      <c r="A44" s="34"/>
      <c r="B44" s="40"/>
      <c r="C44" s="29"/>
      <c r="D44" s="29"/>
      <c r="E44" s="29"/>
      <c r="F44" s="29"/>
    </row>
    <row r="45" spans="1:6" ht="19.5" customHeight="1" x14ac:dyDescent="0.2">
      <c r="A45" s="36"/>
      <c r="B45" s="31"/>
      <c r="C45" s="32"/>
      <c r="D45" s="32"/>
      <c r="E45" s="29"/>
      <c r="F45" s="29"/>
    </row>
    <row r="46" spans="1:6" ht="15" x14ac:dyDescent="0.2">
      <c r="A46" s="54"/>
      <c r="B46" s="31"/>
      <c r="C46" s="32"/>
      <c r="D46" s="32"/>
      <c r="E46" s="29"/>
      <c r="F46" s="29"/>
    </row>
    <row r="47" spans="1:6" ht="15" x14ac:dyDescent="0.2">
      <c r="A47" s="36"/>
      <c r="B47" s="37"/>
      <c r="C47" s="30"/>
      <c r="D47" s="32"/>
      <c r="E47" s="30"/>
      <c r="F47" s="30"/>
    </row>
    <row r="48" spans="1:6" ht="14.25" x14ac:dyDescent="0.2">
      <c r="A48" s="34"/>
      <c r="B48" s="40"/>
      <c r="C48" s="29"/>
      <c r="D48" s="29"/>
      <c r="E48" s="29"/>
      <c r="F48" s="29"/>
    </row>
    <row r="49" spans="1:8" ht="15" x14ac:dyDescent="0.2">
      <c r="A49" s="36"/>
      <c r="B49" s="39"/>
      <c r="C49" s="32"/>
      <c r="D49" s="32"/>
      <c r="E49" s="32"/>
      <c r="F49" s="32"/>
    </row>
    <row r="50" spans="1:8" ht="19.5" customHeight="1" x14ac:dyDescent="0.2">
      <c r="A50" s="55"/>
      <c r="B50" s="35"/>
      <c r="C50" s="29"/>
      <c r="D50" s="33"/>
      <c r="E50" s="29"/>
      <c r="F50" s="29"/>
    </row>
    <row r="51" spans="1:8" ht="15" x14ac:dyDescent="0.2">
      <c r="A51" s="36"/>
      <c r="B51" s="39"/>
      <c r="C51" s="32"/>
      <c r="D51" s="32"/>
      <c r="E51" s="32"/>
      <c r="F51" s="32"/>
    </row>
    <row r="52" spans="1:8" ht="15" x14ac:dyDescent="0.2">
      <c r="A52" s="56"/>
      <c r="B52" s="39"/>
      <c r="C52" s="32"/>
      <c r="D52" s="38"/>
      <c r="E52" s="30"/>
      <c r="F52" s="30"/>
    </row>
    <row r="53" spans="1:8" ht="15" customHeight="1" x14ac:dyDescent="0.2">
      <c r="A53" s="56"/>
      <c r="B53" s="39"/>
      <c r="C53" s="32"/>
      <c r="D53" s="38"/>
      <c r="E53" s="30"/>
      <c r="F53" s="30"/>
    </row>
    <row r="54" spans="1:8" ht="14.25" x14ac:dyDescent="0.2">
      <c r="A54" s="34"/>
      <c r="B54" s="35"/>
      <c r="C54" s="28"/>
      <c r="D54" s="33"/>
      <c r="E54" s="29"/>
      <c r="F54" s="29"/>
    </row>
    <row r="55" spans="1:8" ht="18.75" customHeight="1" x14ac:dyDescent="0.2">
      <c r="A55" s="36"/>
      <c r="B55" s="37"/>
      <c r="C55" s="30"/>
      <c r="D55" s="38"/>
      <c r="E55" s="30"/>
      <c r="F55" s="30"/>
    </row>
    <row r="56" spans="1:8" ht="30" customHeight="1" x14ac:dyDescent="0.2">
      <c r="A56" s="36"/>
      <c r="B56" s="37"/>
      <c r="C56" s="30"/>
      <c r="D56" s="38"/>
      <c r="E56" s="30"/>
      <c r="F56" s="30"/>
      <c r="H56" s="13"/>
    </row>
    <row r="57" spans="1:8" ht="14.25" x14ac:dyDescent="0.2">
      <c r="A57" s="55"/>
      <c r="B57" s="57"/>
      <c r="C57" s="29"/>
      <c r="D57" s="29"/>
      <c r="E57" s="29"/>
      <c r="F57" s="29"/>
    </row>
    <row r="58" spans="1:8" ht="15" x14ac:dyDescent="0.2">
      <c r="A58" s="56"/>
      <c r="B58" s="37"/>
      <c r="C58" s="32"/>
      <c r="D58" s="32"/>
      <c r="E58" s="30"/>
      <c r="F58" s="30"/>
    </row>
    <row r="59" spans="1:8" ht="14.25" x14ac:dyDescent="0.2">
      <c r="A59" s="55"/>
      <c r="B59" s="35"/>
      <c r="C59" s="29"/>
      <c r="D59" s="29"/>
      <c r="E59" s="29"/>
      <c r="F59" s="29"/>
    </row>
    <row r="60" spans="1:8" ht="15" x14ac:dyDescent="0.2">
      <c r="A60" s="56"/>
      <c r="B60" s="37"/>
      <c r="C60" s="32"/>
      <c r="D60" s="32"/>
      <c r="E60" s="30"/>
      <c r="F60" s="30"/>
    </row>
    <row r="61" spans="1:8" ht="14.25" x14ac:dyDescent="0.2">
      <c r="A61" s="55"/>
      <c r="B61" s="57"/>
      <c r="C61" s="29"/>
      <c r="D61" s="29"/>
      <c r="E61" s="29"/>
      <c r="F61" s="29"/>
    </row>
    <row r="62" spans="1:8" ht="15" x14ac:dyDescent="0.2">
      <c r="A62" s="56"/>
      <c r="B62" s="37"/>
      <c r="C62" s="32"/>
      <c r="D62" s="32"/>
      <c r="E62" s="30"/>
      <c r="F62" s="30"/>
    </row>
    <row r="63" spans="1:8" ht="15" x14ac:dyDescent="0.2">
      <c r="A63" s="56"/>
      <c r="B63" s="37"/>
      <c r="C63" s="32"/>
      <c r="D63" s="32"/>
      <c r="E63" s="30"/>
      <c r="F63" s="30"/>
    </row>
    <row r="64" spans="1:8" ht="30" customHeight="1" x14ac:dyDescent="0.2">
      <c r="A64" s="56"/>
      <c r="B64" s="39"/>
      <c r="C64" s="32"/>
      <c r="D64" s="32"/>
      <c r="E64" s="30"/>
      <c r="F64" s="30"/>
    </row>
    <row r="65" spans="1:8" ht="15" customHeight="1" x14ac:dyDescent="0.2">
      <c r="A65" s="58"/>
      <c r="B65" s="59"/>
      <c r="C65" s="41"/>
      <c r="D65" s="33"/>
      <c r="E65" s="33"/>
      <c r="F65" s="33"/>
    </row>
    <row r="66" spans="1:8" ht="15" customHeight="1" x14ac:dyDescent="0.2">
      <c r="A66" s="34"/>
      <c r="B66" s="35"/>
      <c r="C66" s="48"/>
      <c r="D66" s="29"/>
      <c r="E66" s="29"/>
      <c r="F66" s="48"/>
    </row>
    <row r="67" spans="1:8" ht="15" x14ac:dyDescent="0.2">
      <c r="A67" s="36"/>
      <c r="B67" s="39"/>
      <c r="C67" s="42"/>
      <c r="D67" s="32"/>
      <c r="E67" s="32"/>
      <c r="F67" s="42"/>
    </row>
    <row r="68" spans="1:8" ht="14.25" x14ac:dyDescent="0.2">
      <c r="A68" s="34"/>
      <c r="B68" s="60"/>
      <c r="C68" s="29"/>
      <c r="D68" s="29"/>
      <c r="E68" s="29"/>
      <c r="F68" s="29"/>
    </row>
    <row r="69" spans="1:8" ht="15" x14ac:dyDescent="0.2">
      <c r="A69" s="36"/>
      <c r="B69" s="39"/>
      <c r="C69" s="32"/>
      <c r="D69" s="32"/>
      <c r="E69" s="32"/>
      <c r="F69" s="32"/>
    </row>
    <row r="70" spans="1:8" ht="14.25" x14ac:dyDescent="0.2">
      <c r="A70" s="61"/>
      <c r="B70" s="59"/>
      <c r="C70" s="29"/>
      <c r="D70" s="29"/>
      <c r="E70" s="29"/>
      <c r="F70" s="29"/>
    </row>
    <row r="71" spans="1:8" ht="15" x14ac:dyDescent="0.25">
      <c r="A71" s="61"/>
      <c r="B71" s="59"/>
      <c r="C71" s="29"/>
      <c r="D71" s="29"/>
      <c r="E71" s="29"/>
      <c r="F71" s="29"/>
      <c r="G71" s="12"/>
    </row>
    <row r="72" spans="1:8" ht="15" x14ac:dyDescent="0.25">
      <c r="A72" s="62"/>
      <c r="B72" s="39"/>
      <c r="C72" s="32"/>
      <c r="D72" s="32"/>
      <c r="E72" s="32"/>
      <c r="F72" s="32"/>
      <c r="G72" s="12"/>
    </row>
    <row r="73" spans="1:8" ht="20.25" customHeight="1" x14ac:dyDescent="0.2">
      <c r="A73" s="62"/>
      <c r="B73" s="39"/>
      <c r="C73" s="32"/>
      <c r="D73" s="32"/>
      <c r="E73" s="32"/>
      <c r="F73" s="32"/>
    </row>
    <row r="74" spans="1:8" ht="14.25" x14ac:dyDescent="0.2">
      <c r="A74" s="61"/>
      <c r="B74" s="59"/>
      <c r="C74" s="29"/>
      <c r="D74" s="29"/>
      <c r="E74" s="29"/>
      <c r="F74" s="29"/>
    </row>
    <row r="75" spans="1:8" ht="19.5" customHeight="1" x14ac:dyDescent="0.2">
      <c r="A75" s="61"/>
      <c r="B75" s="59"/>
      <c r="C75" s="29"/>
      <c r="D75" s="29"/>
      <c r="E75" s="29"/>
      <c r="F75" s="29"/>
    </row>
    <row r="76" spans="1:8" ht="15" x14ac:dyDescent="0.2">
      <c r="A76" s="62"/>
      <c r="B76" s="39"/>
      <c r="C76" s="32"/>
      <c r="D76" s="32"/>
      <c r="E76" s="32"/>
      <c r="F76" s="32"/>
      <c r="G76" s="8"/>
    </row>
    <row r="77" spans="1:8" ht="15" x14ac:dyDescent="0.2">
      <c r="A77" s="62"/>
      <c r="B77" s="39"/>
      <c r="C77" s="32"/>
      <c r="D77" s="32"/>
      <c r="E77" s="32"/>
      <c r="F77" s="32"/>
      <c r="G77" s="8"/>
    </row>
    <row r="78" spans="1:8" ht="15.75" x14ac:dyDescent="0.2">
      <c r="A78" s="63"/>
      <c r="B78" s="59"/>
      <c r="C78" s="29"/>
      <c r="D78" s="29"/>
      <c r="E78" s="29"/>
      <c r="F78" s="29"/>
    </row>
    <row r="79" spans="1:8" ht="15" x14ac:dyDescent="0.2">
      <c r="A79" s="36"/>
      <c r="B79" s="37"/>
      <c r="C79" s="32"/>
      <c r="D79" s="32"/>
      <c r="E79" s="32"/>
      <c r="F79" s="32"/>
      <c r="H79" s="8"/>
    </row>
    <row r="80" spans="1:8" ht="15" x14ac:dyDescent="0.2">
      <c r="A80" s="36"/>
      <c r="B80" s="37"/>
      <c r="C80" s="32"/>
      <c r="D80" s="32"/>
      <c r="E80" s="32"/>
      <c r="F80" s="32"/>
    </row>
    <row r="81" spans="1:9" ht="14.25" x14ac:dyDescent="0.2">
      <c r="A81" s="34"/>
      <c r="B81" s="59"/>
      <c r="C81" s="29"/>
      <c r="D81" s="29"/>
      <c r="E81" s="29"/>
      <c r="F81" s="29"/>
    </row>
    <row r="82" spans="1:9" ht="15" x14ac:dyDescent="0.2">
      <c r="A82" s="36"/>
      <c r="B82" s="37"/>
      <c r="C82" s="32"/>
      <c r="D82" s="32"/>
      <c r="E82" s="32"/>
      <c r="F82" s="32"/>
    </row>
    <row r="83" spans="1:9" ht="15" x14ac:dyDescent="0.2">
      <c r="A83" s="36"/>
      <c r="B83" s="37"/>
      <c r="C83" s="32"/>
      <c r="D83" s="32"/>
      <c r="E83" s="32"/>
      <c r="F83" s="32"/>
    </row>
    <row r="84" spans="1:9" ht="15" x14ac:dyDescent="0.2">
      <c r="A84" s="36"/>
      <c r="B84" s="37"/>
      <c r="C84" s="32"/>
      <c r="D84" s="32"/>
      <c r="E84" s="32"/>
      <c r="F84" s="32"/>
    </row>
    <row r="85" spans="1:9" ht="24.95" customHeight="1" x14ac:dyDescent="0.2">
      <c r="A85" s="58"/>
      <c r="B85" s="59"/>
      <c r="C85" s="33"/>
      <c r="D85" s="33"/>
      <c r="E85" s="33"/>
      <c r="F85" s="29"/>
    </row>
    <row r="86" spans="1:9" ht="15" x14ac:dyDescent="0.2">
      <c r="A86" s="36"/>
      <c r="B86" s="37"/>
      <c r="C86" s="32"/>
      <c r="D86" s="38"/>
      <c r="E86" s="32"/>
      <c r="F86" s="32"/>
    </row>
    <row r="87" spans="1:9" ht="15" x14ac:dyDescent="0.2">
      <c r="A87" s="36"/>
      <c r="B87" s="37"/>
      <c r="C87" s="32"/>
      <c r="D87" s="38"/>
      <c r="E87" s="32"/>
      <c r="F87" s="32"/>
    </row>
    <row r="88" spans="1:9" ht="15" x14ac:dyDescent="0.2">
      <c r="A88" s="36"/>
      <c r="B88" s="39"/>
      <c r="C88" s="32"/>
      <c r="D88" s="32"/>
      <c r="E88" s="32"/>
      <c r="F88" s="32"/>
      <c r="I88" s="8"/>
    </row>
    <row r="89" spans="1:9" ht="15" x14ac:dyDescent="0.2">
      <c r="A89" s="36"/>
      <c r="B89" s="39"/>
      <c r="C89" s="32"/>
      <c r="D89" s="32"/>
      <c r="E89" s="32"/>
      <c r="F89" s="32"/>
    </row>
    <row r="90" spans="1:9" ht="15" x14ac:dyDescent="0.2">
      <c r="A90" s="36"/>
      <c r="B90" s="37"/>
      <c r="C90" s="32"/>
      <c r="D90" s="32"/>
      <c r="E90" s="30"/>
      <c r="F90" s="30"/>
    </row>
    <row r="91" spans="1:9" ht="15.75" x14ac:dyDescent="0.2">
      <c r="A91" s="64"/>
      <c r="B91" s="65"/>
      <c r="C91" s="33"/>
      <c r="D91" s="41"/>
      <c r="E91" s="41"/>
      <c r="F91" s="41"/>
    </row>
    <row r="92" spans="1:9" ht="15" x14ac:dyDescent="0.2">
      <c r="A92" s="36"/>
      <c r="B92" s="66"/>
      <c r="C92" s="29"/>
      <c r="D92" s="29"/>
      <c r="E92" s="29"/>
      <c r="F92" s="29"/>
    </row>
    <row r="93" spans="1:9" ht="30" customHeight="1" x14ac:dyDescent="0.2">
      <c r="A93" s="67"/>
      <c r="B93" s="37"/>
      <c r="C93" s="38"/>
      <c r="D93" s="68"/>
      <c r="E93" s="68"/>
      <c r="F93" s="68"/>
    </row>
    <row r="94" spans="1:9" ht="45" customHeight="1" x14ac:dyDescent="0.2">
      <c r="A94" s="43"/>
      <c r="B94" s="39"/>
      <c r="C94" s="44"/>
      <c r="D94" s="32"/>
      <c r="E94" s="32"/>
      <c r="F94" s="32"/>
      <c r="G94" s="8"/>
    </row>
    <row r="95" spans="1:9" ht="15" x14ac:dyDescent="0.2">
      <c r="A95" s="43"/>
      <c r="B95" s="39"/>
      <c r="C95" s="44"/>
      <c r="D95" s="53"/>
      <c r="E95" s="44"/>
      <c r="F95" s="32"/>
    </row>
    <row r="96" spans="1:9" ht="15" x14ac:dyDescent="0.2">
      <c r="A96" s="67"/>
      <c r="B96" s="37"/>
      <c r="C96" s="32"/>
      <c r="D96" s="32"/>
      <c r="E96" s="32"/>
      <c r="F96" s="32"/>
    </row>
    <row r="97" spans="1:6" ht="17.25" customHeight="1" x14ac:dyDescent="0.2">
      <c r="A97" s="67"/>
      <c r="B97" s="37"/>
      <c r="C97" s="32"/>
      <c r="D97" s="38"/>
      <c r="E97" s="32"/>
      <c r="F97" s="32"/>
    </row>
    <row r="98" spans="1:6" ht="15" x14ac:dyDescent="0.2">
      <c r="A98" s="67"/>
      <c r="B98" s="37"/>
      <c r="C98" s="32"/>
      <c r="D98" s="38"/>
      <c r="E98" s="32"/>
      <c r="F98" s="32"/>
    </row>
    <row r="99" spans="1:6" ht="15" x14ac:dyDescent="0.2">
      <c r="A99" s="56"/>
      <c r="B99" s="39"/>
      <c r="C99" s="32"/>
      <c r="D99" s="38"/>
      <c r="E99" s="30"/>
      <c r="F99" s="30"/>
    </row>
    <row r="100" spans="1:6" ht="15" x14ac:dyDescent="0.2">
      <c r="A100" s="67"/>
      <c r="B100" s="39"/>
      <c r="C100" s="32"/>
      <c r="D100" s="32"/>
      <c r="E100" s="32"/>
      <c r="F100" s="32"/>
    </row>
    <row r="101" spans="1:6" ht="15" x14ac:dyDescent="0.2">
      <c r="A101" s="36"/>
      <c r="B101" s="39"/>
      <c r="C101" s="32"/>
      <c r="D101" s="32"/>
      <c r="E101" s="32"/>
      <c r="F101" s="32"/>
    </row>
    <row r="102" spans="1:6" ht="15" x14ac:dyDescent="0.2">
      <c r="A102" s="67"/>
      <c r="B102" s="39"/>
      <c r="C102" s="32"/>
      <c r="D102" s="32"/>
      <c r="E102" s="32"/>
      <c r="F102" s="32"/>
    </row>
    <row r="103" spans="1:6" ht="15" x14ac:dyDescent="0.2">
      <c r="A103" s="67"/>
      <c r="B103" s="39"/>
      <c r="C103" s="32"/>
      <c r="D103" s="32"/>
      <c r="E103" s="32"/>
      <c r="F103" s="32"/>
    </row>
    <row r="104" spans="1:6" ht="15" x14ac:dyDescent="0.2">
      <c r="A104" s="67"/>
      <c r="B104" s="39"/>
      <c r="C104" s="32"/>
      <c r="D104" s="32"/>
      <c r="E104" s="32"/>
      <c r="F104" s="32"/>
    </row>
    <row r="105" spans="1:6" ht="45" customHeight="1" x14ac:dyDescent="0.2">
      <c r="A105" s="67"/>
      <c r="B105" s="31"/>
      <c r="C105" s="32"/>
      <c r="D105" s="32"/>
      <c r="E105" s="32"/>
      <c r="F105" s="32"/>
    </row>
    <row r="106" spans="1:6" ht="15" x14ac:dyDescent="0.2">
      <c r="A106" s="67"/>
      <c r="B106" s="39"/>
      <c r="C106" s="32"/>
      <c r="D106" s="32"/>
      <c r="E106" s="32"/>
      <c r="F106" s="32"/>
    </row>
    <row r="107" spans="1:6" ht="15" x14ac:dyDescent="0.2">
      <c r="A107" s="36"/>
      <c r="B107" s="39"/>
      <c r="C107" s="32"/>
      <c r="D107" s="32"/>
      <c r="E107" s="32"/>
      <c r="F107" s="38"/>
    </row>
    <row r="108" spans="1:6" ht="15" x14ac:dyDescent="0.2">
      <c r="A108" s="36"/>
      <c r="B108" s="31"/>
      <c r="C108" s="44"/>
      <c r="D108" s="32"/>
      <c r="E108" s="32"/>
      <c r="F108" s="32"/>
    </row>
    <row r="109" spans="1:6" ht="30" customHeight="1" x14ac:dyDescent="0.2">
      <c r="A109" s="69"/>
      <c r="B109" s="39"/>
      <c r="C109" s="32"/>
      <c r="D109" s="32"/>
      <c r="E109" s="32"/>
      <c r="F109" s="38"/>
    </row>
    <row r="110" spans="1:6" ht="15" x14ac:dyDescent="0.2">
      <c r="A110" s="67"/>
      <c r="B110" s="70"/>
      <c r="C110" s="32"/>
      <c r="D110" s="32"/>
      <c r="E110" s="32"/>
      <c r="F110" s="38"/>
    </row>
    <row r="111" spans="1:6" x14ac:dyDescent="0.2">
      <c r="A111" s="13"/>
      <c r="B111" s="2"/>
      <c r="C111" s="3"/>
      <c r="D111" s="3"/>
      <c r="E111" s="3"/>
      <c r="F111" s="3"/>
    </row>
    <row r="112" spans="1:6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4" spans="2:6" x14ac:dyDescent="0.2">
      <c r="B114" s="2"/>
      <c r="C114" s="3"/>
      <c r="D114" s="3"/>
      <c r="E114" s="3"/>
      <c r="F114" s="3"/>
    </row>
    <row r="115" spans="2:6" x14ac:dyDescent="0.2">
      <c r="B115" s="2"/>
      <c r="C115" s="3"/>
      <c r="D115" s="3"/>
      <c r="E115" s="3"/>
      <c r="F115" s="3"/>
    </row>
    <row r="116" spans="2:6" x14ac:dyDescent="0.2">
      <c r="B116" s="2"/>
      <c r="C116" s="3"/>
      <c r="D116" s="3"/>
      <c r="E116" s="3"/>
      <c r="F116" s="3"/>
    </row>
    <row r="117" spans="2:6" x14ac:dyDescent="0.2">
      <c r="B117" s="2"/>
      <c r="C117" s="3"/>
      <c r="D117" s="3"/>
      <c r="E117" s="3"/>
      <c r="F117" s="3"/>
    </row>
    <row r="118" spans="2:6" x14ac:dyDescent="0.2">
      <c r="B118" s="2"/>
      <c r="C118" s="3"/>
      <c r="D118" s="3"/>
      <c r="E118" s="3"/>
      <c r="F118" s="3"/>
    </row>
    <row r="119" spans="2:6" x14ac:dyDescent="0.2">
      <c r="B119" s="2"/>
      <c r="C119" s="3"/>
      <c r="D119" s="3"/>
      <c r="E119" s="3"/>
      <c r="F119" s="3"/>
    </row>
    <row r="120" spans="2:6" x14ac:dyDescent="0.2">
      <c r="B120" s="2"/>
      <c r="C120" s="3"/>
      <c r="D120" s="3"/>
      <c r="E120" s="3"/>
      <c r="F120" s="3"/>
    </row>
    <row r="121" spans="2:6" x14ac:dyDescent="0.2">
      <c r="B121" s="2"/>
      <c r="C121" s="3"/>
      <c r="D121" s="3"/>
      <c r="E121" s="3"/>
      <c r="F121" s="3"/>
    </row>
    <row r="122" spans="2:6" x14ac:dyDescent="0.2">
      <c r="B122" s="2"/>
      <c r="C122" s="3"/>
      <c r="D122" s="3"/>
      <c r="E122" s="3"/>
      <c r="F122" s="3"/>
    </row>
    <row r="123" spans="2:6" x14ac:dyDescent="0.2">
      <c r="B123" s="2"/>
      <c r="C123" s="3"/>
      <c r="D123" s="3"/>
      <c r="E123" s="3"/>
      <c r="F123" s="3"/>
    </row>
    <row r="124" spans="2:6" x14ac:dyDescent="0.2">
      <c r="B124" s="2"/>
      <c r="C124" s="3"/>
      <c r="D124" s="3"/>
      <c r="E124" s="3"/>
      <c r="F124" s="3"/>
    </row>
    <row r="126" spans="2:6" x14ac:dyDescent="0.2">
      <c r="C126" s="1"/>
      <c r="D126" s="1"/>
      <c r="E126" s="1"/>
      <c r="F126" s="1"/>
    </row>
    <row r="130" spans="10:10" ht="30" customHeight="1" x14ac:dyDescent="0.2"/>
    <row r="131" spans="10:10" ht="15" customHeight="1" x14ac:dyDescent="0.2"/>
    <row r="140" spans="10:10" x14ac:dyDescent="0.2">
      <c r="J140" s="9"/>
    </row>
  </sheetData>
  <mergeCells count="8">
    <mergeCell ref="B5:G5"/>
    <mergeCell ref="B6:E6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zoomScale="130" zoomScaleNormal="130" workbookViewId="0">
      <selection activeCell="J12" sqref="J12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" x14ac:dyDescent="0.25">
      <c r="A1" s="7"/>
      <c r="B1" s="7"/>
      <c r="C1" s="96" t="s">
        <v>0</v>
      </c>
      <c r="D1" s="96"/>
      <c r="E1" s="96"/>
      <c r="F1" s="7"/>
    </row>
    <row r="2" spans="1:7" ht="14.25" customHeight="1" x14ac:dyDescent="0.25">
      <c r="A2" s="7"/>
      <c r="B2" s="7"/>
      <c r="C2" s="96" t="s">
        <v>171</v>
      </c>
      <c r="D2" s="96"/>
      <c r="E2" s="96"/>
      <c r="F2" s="7"/>
    </row>
    <row r="3" spans="1:7" ht="15" x14ac:dyDescent="0.25">
      <c r="A3" s="7"/>
      <c r="B3" s="7"/>
      <c r="C3" s="96" t="s">
        <v>60</v>
      </c>
      <c r="D3" s="96"/>
      <c r="E3" s="96"/>
      <c r="F3" s="7"/>
    </row>
    <row r="4" spans="1:7" ht="15.75" customHeight="1" x14ac:dyDescent="0.25">
      <c r="A4" s="7"/>
      <c r="B4" s="7"/>
      <c r="C4" s="7"/>
      <c r="D4" s="7"/>
      <c r="E4" s="7"/>
      <c r="F4" s="7"/>
    </row>
    <row r="5" spans="1:7" ht="18.75" customHeight="1" x14ac:dyDescent="0.25">
      <c r="A5" s="7"/>
      <c r="B5" s="237" t="s">
        <v>61</v>
      </c>
      <c r="C5" s="237"/>
      <c r="D5" s="237"/>
      <c r="E5" s="237"/>
      <c r="F5" s="237"/>
      <c r="G5" s="237"/>
    </row>
    <row r="6" spans="1:7" ht="18.75" customHeight="1" x14ac:dyDescent="0.25">
      <c r="A6" s="7"/>
      <c r="B6" s="237" t="s">
        <v>62</v>
      </c>
      <c r="C6" s="237"/>
      <c r="D6" s="237"/>
      <c r="E6" s="237"/>
      <c r="F6" s="237"/>
      <c r="G6" s="237"/>
    </row>
    <row r="7" spans="1:7" ht="15" customHeight="1" x14ac:dyDescent="0.25">
      <c r="A7" s="7"/>
      <c r="B7" s="97"/>
      <c r="C7" s="98"/>
      <c r="D7" s="98"/>
      <c r="E7" s="98"/>
      <c r="F7" s="98"/>
    </row>
    <row r="8" spans="1:7" ht="13.5" customHeight="1" x14ac:dyDescent="0.25">
      <c r="A8" s="7"/>
      <c r="B8" s="7"/>
      <c r="C8" s="7"/>
      <c r="D8" s="7"/>
      <c r="E8" s="7"/>
      <c r="F8" s="96" t="s">
        <v>35</v>
      </c>
    </row>
    <row r="9" spans="1:7" ht="15" x14ac:dyDescent="0.25">
      <c r="A9" s="247" t="s">
        <v>21</v>
      </c>
      <c r="B9" s="247" t="s">
        <v>25</v>
      </c>
      <c r="C9" s="247" t="s">
        <v>2</v>
      </c>
      <c r="D9" s="251" t="s">
        <v>3</v>
      </c>
      <c r="E9" s="251"/>
      <c r="F9" s="251"/>
    </row>
    <row r="10" spans="1:7" ht="14.25" customHeight="1" x14ac:dyDescent="0.25">
      <c r="A10" s="247"/>
      <c r="B10" s="247"/>
      <c r="C10" s="247"/>
      <c r="D10" s="251" t="s">
        <v>4</v>
      </c>
      <c r="E10" s="251"/>
      <c r="F10" s="247" t="s">
        <v>5</v>
      </c>
    </row>
    <row r="11" spans="1:7" ht="31.5" customHeight="1" x14ac:dyDescent="0.2">
      <c r="A11" s="247"/>
      <c r="B11" s="247"/>
      <c r="C11" s="247"/>
      <c r="D11" s="175" t="s">
        <v>6</v>
      </c>
      <c r="E11" s="175" t="s">
        <v>26</v>
      </c>
      <c r="F11" s="247"/>
    </row>
    <row r="12" spans="1:7" ht="12" customHeight="1" x14ac:dyDescent="0.25">
      <c r="A12" s="176">
        <v>1</v>
      </c>
      <c r="B12" s="176">
        <v>2</v>
      </c>
      <c r="C12" s="177">
        <v>3</v>
      </c>
      <c r="D12" s="76">
        <v>4</v>
      </c>
      <c r="E12" s="76">
        <v>5</v>
      </c>
      <c r="F12" s="76">
        <v>6</v>
      </c>
    </row>
    <row r="13" spans="1:7" ht="14.25" x14ac:dyDescent="0.2">
      <c r="A13" s="178">
        <v>1</v>
      </c>
      <c r="B13" s="220" t="s">
        <v>157</v>
      </c>
      <c r="C13" s="128">
        <f>D13+F13</f>
        <v>3</v>
      </c>
      <c r="D13" s="130">
        <f>D14</f>
        <v>3</v>
      </c>
      <c r="E13" s="130">
        <f t="shared" ref="E13:F13" si="0">E14</f>
        <v>0</v>
      </c>
      <c r="F13" s="130">
        <f t="shared" si="0"/>
        <v>0</v>
      </c>
    </row>
    <row r="14" spans="1:7" ht="15" x14ac:dyDescent="0.25">
      <c r="A14" s="180"/>
      <c r="B14" s="181" t="s">
        <v>158</v>
      </c>
      <c r="C14" s="119">
        <f>D14+F14</f>
        <v>3</v>
      </c>
      <c r="D14" s="162">
        <v>3</v>
      </c>
      <c r="E14" s="76"/>
      <c r="F14" s="76"/>
    </row>
    <row r="15" spans="1:7" ht="14.25" x14ac:dyDescent="0.2">
      <c r="A15" s="178">
        <v>4</v>
      </c>
      <c r="B15" s="179" t="s">
        <v>63</v>
      </c>
      <c r="C15" s="128">
        <f t="shared" ref="C15" si="1">D15+F15</f>
        <v>18.2</v>
      </c>
      <c r="D15" s="130">
        <f>D16</f>
        <v>0</v>
      </c>
      <c r="E15" s="130">
        <f t="shared" ref="E15:F15" si="2">E16</f>
        <v>0</v>
      </c>
      <c r="F15" s="129">
        <f t="shared" si="2"/>
        <v>18.2</v>
      </c>
    </row>
    <row r="16" spans="1:7" ht="15" x14ac:dyDescent="0.25">
      <c r="A16" s="180"/>
      <c r="B16" s="181" t="s">
        <v>43</v>
      </c>
      <c r="C16" s="119">
        <f t="shared" ref="C16:C17" si="3">D16+F16</f>
        <v>18.2</v>
      </c>
      <c r="D16" s="76"/>
      <c r="E16" s="76"/>
      <c r="F16" s="76">
        <v>18.2</v>
      </c>
      <c r="G16" s="11"/>
    </row>
    <row r="17" spans="1:6" ht="14.25" x14ac:dyDescent="0.2">
      <c r="A17" s="182">
        <v>6</v>
      </c>
      <c r="B17" s="183" t="s">
        <v>64</v>
      </c>
      <c r="C17" s="128">
        <f t="shared" si="3"/>
        <v>21.2</v>
      </c>
      <c r="D17" s="100">
        <f>D13+D15</f>
        <v>3</v>
      </c>
      <c r="E17" s="100">
        <f t="shared" ref="E17:F17" si="4">E13+E15</f>
        <v>0</v>
      </c>
      <c r="F17" s="100">
        <f t="shared" si="4"/>
        <v>18.2</v>
      </c>
    </row>
    <row r="18" spans="1:6" ht="15" x14ac:dyDescent="0.25">
      <c r="A18" s="184"/>
      <c r="B18" s="181" t="s">
        <v>65</v>
      </c>
      <c r="C18" s="200">
        <v>18.2</v>
      </c>
      <c r="D18" s="149"/>
      <c r="E18" s="148"/>
      <c r="F18" s="150">
        <v>18.2</v>
      </c>
    </row>
    <row r="19" spans="1:6" ht="15.75" customHeight="1" x14ac:dyDescent="0.25">
      <c r="A19" s="10"/>
      <c r="B19" s="181" t="s">
        <v>158</v>
      </c>
      <c r="C19" s="200">
        <f>D19+F19</f>
        <v>3</v>
      </c>
      <c r="D19" s="77">
        <f>D14</f>
        <v>3</v>
      </c>
      <c r="E19" s="77">
        <f t="shared" ref="E19:F19" si="5">E14</f>
        <v>0</v>
      </c>
      <c r="F19" s="77">
        <f t="shared" si="5"/>
        <v>0</v>
      </c>
    </row>
    <row r="20" spans="1:6" ht="15" x14ac:dyDescent="0.2">
      <c r="A20" s="43"/>
      <c r="B20" s="93"/>
      <c r="C20" s="223"/>
      <c r="D20" s="203"/>
      <c r="E20" s="203"/>
      <c r="F20" s="32"/>
    </row>
    <row r="21" spans="1:6" ht="15" x14ac:dyDescent="0.2">
      <c r="A21" s="36"/>
      <c r="B21" s="31"/>
      <c r="C21" s="44"/>
      <c r="D21" s="32"/>
      <c r="E21" s="32"/>
      <c r="F21" s="32"/>
    </row>
    <row r="22" spans="1:6" ht="15" x14ac:dyDescent="0.2">
      <c r="A22" s="36"/>
      <c r="B22" s="31"/>
      <c r="C22" s="44"/>
      <c r="D22" s="32"/>
      <c r="E22" s="32"/>
      <c r="F22" s="32"/>
    </row>
    <row r="23" spans="1:6" ht="15" x14ac:dyDescent="0.2">
      <c r="A23" s="36"/>
      <c r="B23" s="39"/>
      <c r="C23" s="44"/>
      <c r="D23" s="32"/>
      <c r="E23" s="32"/>
      <c r="F23" s="32"/>
    </row>
    <row r="24" spans="1:6" ht="14.25" x14ac:dyDescent="0.2">
      <c r="A24" s="45"/>
      <c r="B24" s="51"/>
      <c r="C24" s="49"/>
      <c r="D24" s="52"/>
      <c r="E24" s="52"/>
      <c r="F24" s="52"/>
    </row>
    <row r="25" spans="1:6" ht="15" x14ac:dyDescent="0.2">
      <c r="A25" s="43"/>
      <c r="B25" s="39"/>
      <c r="C25" s="44"/>
      <c r="D25" s="44"/>
      <c r="E25" s="44"/>
      <c r="F25" s="32"/>
    </row>
    <row r="26" spans="1:6" ht="15" x14ac:dyDescent="0.2">
      <c r="A26" s="43"/>
      <c r="B26" s="39"/>
      <c r="C26" s="44"/>
      <c r="D26" s="32"/>
      <c r="E26" s="32"/>
      <c r="F26" s="32"/>
    </row>
    <row r="27" spans="1:6" ht="15" x14ac:dyDescent="0.2">
      <c r="A27" s="43"/>
      <c r="B27" s="39"/>
      <c r="C27" s="44"/>
      <c r="D27" s="53"/>
      <c r="E27" s="44"/>
      <c r="F27" s="32"/>
    </row>
    <row r="28" spans="1:6" ht="15" x14ac:dyDescent="0.2">
      <c r="A28" s="43"/>
      <c r="B28" s="31"/>
      <c r="C28" s="44"/>
      <c r="D28" s="32"/>
      <c r="E28" s="32"/>
      <c r="F28" s="32"/>
    </row>
    <row r="29" spans="1:6" ht="15" x14ac:dyDescent="0.2">
      <c r="A29" s="36"/>
      <c r="B29" s="31"/>
      <c r="C29" s="44"/>
      <c r="D29" s="32"/>
      <c r="E29" s="32"/>
      <c r="F29" s="32"/>
    </row>
    <row r="30" spans="1:6" ht="15" x14ac:dyDescent="0.2">
      <c r="A30" s="43"/>
      <c r="B30" s="31"/>
      <c r="C30" s="44"/>
      <c r="D30" s="44"/>
      <c r="E30" s="44"/>
      <c r="F30" s="32"/>
    </row>
    <row r="31" spans="1:6" ht="15" x14ac:dyDescent="0.2">
      <c r="A31" s="43"/>
      <c r="B31" s="39"/>
      <c r="C31" s="44"/>
      <c r="D31" s="32"/>
      <c r="E31" s="32"/>
      <c r="F31" s="32"/>
    </row>
    <row r="32" spans="1:6" ht="15" x14ac:dyDescent="0.2">
      <c r="A32" s="43"/>
      <c r="B32" s="39"/>
      <c r="C32" s="44"/>
      <c r="D32" s="32"/>
      <c r="E32" s="32"/>
      <c r="F32" s="32"/>
    </row>
    <row r="33" spans="1:6" ht="14.25" x14ac:dyDescent="0.2">
      <c r="A33" s="34"/>
      <c r="B33" s="40"/>
      <c r="C33" s="29"/>
      <c r="D33" s="29"/>
      <c r="E33" s="29"/>
      <c r="F33" s="29"/>
    </row>
    <row r="34" spans="1:6" ht="15" x14ac:dyDescent="0.2">
      <c r="A34" s="36"/>
      <c r="B34" s="31"/>
      <c r="C34" s="32"/>
      <c r="D34" s="32"/>
      <c r="E34" s="29"/>
      <c r="F34" s="29"/>
    </row>
    <row r="35" spans="1:6" ht="15" x14ac:dyDescent="0.2">
      <c r="A35" s="54"/>
      <c r="B35" s="31"/>
      <c r="C35" s="32"/>
      <c r="D35" s="32"/>
      <c r="E35" s="29"/>
      <c r="F35" s="29"/>
    </row>
    <row r="36" spans="1:6" ht="15" x14ac:dyDescent="0.2">
      <c r="A36" s="36"/>
      <c r="B36" s="37"/>
      <c r="C36" s="30"/>
      <c r="D36" s="32"/>
      <c r="E36" s="30"/>
      <c r="F36" s="30"/>
    </row>
    <row r="37" spans="1:6" ht="14.25" x14ac:dyDescent="0.2">
      <c r="A37" s="34"/>
      <c r="B37" s="40"/>
      <c r="C37" s="29"/>
      <c r="D37" s="29"/>
      <c r="E37" s="29"/>
      <c r="F37" s="29"/>
    </row>
    <row r="38" spans="1:6" ht="15" x14ac:dyDescent="0.2">
      <c r="A38" s="36"/>
      <c r="B38" s="39"/>
      <c r="C38" s="32"/>
      <c r="D38" s="32"/>
      <c r="E38" s="32"/>
      <c r="F38" s="32"/>
    </row>
    <row r="39" spans="1:6" ht="14.25" x14ac:dyDescent="0.2">
      <c r="A39" s="55"/>
      <c r="B39" s="35"/>
      <c r="C39" s="29"/>
      <c r="D39" s="33"/>
      <c r="E39" s="29"/>
      <c r="F39" s="29"/>
    </row>
    <row r="40" spans="1:6" ht="15" x14ac:dyDescent="0.2">
      <c r="A40" s="36"/>
      <c r="B40" s="39"/>
      <c r="C40" s="32"/>
      <c r="D40" s="32"/>
      <c r="E40" s="32"/>
      <c r="F40" s="32"/>
    </row>
    <row r="41" spans="1:6" ht="15" x14ac:dyDescent="0.2">
      <c r="A41" s="56"/>
      <c r="B41" s="39"/>
      <c r="C41" s="32"/>
      <c r="D41" s="38"/>
      <c r="E41" s="30"/>
      <c r="F41" s="30"/>
    </row>
    <row r="42" spans="1:6" ht="15" x14ac:dyDescent="0.2">
      <c r="A42" s="56"/>
      <c r="B42" s="39"/>
      <c r="C42" s="32"/>
      <c r="D42" s="38"/>
      <c r="E42" s="30"/>
      <c r="F42" s="30"/>
    </row>
    <row r="43" spans="1:6" ht="14.25" x14ac:dyDescent="0.2">
      <c r="A43" s="34"/>
      <c r="B43" s="35"/>
      <c r="C43" s="28"/>
      <c r="D43" s="33"/>
      <c r="E43" s="29"/>
      <c r="F43" s="29"/>
    </row>
    <row r="44" spans="1:6" ht="15" x14ac:dyDescent="0.2">
      <c r="A44" s="36"/>
      <c r="B44" s="37"/>
      <c r="C44" s="30"/>
      <c r="D44" s="38"/>
      <c r="E44" s="30"/>
      <c r="F44" s="30"/>
    </row>
    <row r="45" spans="1:6" ht="19.5" customHeight="1" x14ac:dyDescent="0.2">
      <c r="A45" s="36"/>
      <c r="B45" s="37"/>
      <c r="C45" s="30"/>
      <c r="D45" s="38"/>
      <c r="E45" s="30"/>
      <c r="F45" s="30"/>
    </row>
    <row r="46" spans="1:6" ht="14.25" x14ac:dyDescent="0.2">
      <c r="A46" s="55"/>
      <c r="B46" s="57"/>
      <c r="C46" s="29"/>
      <c r="D46" s="29"/>
      <c r="E46" s="29"/>
      <c r="F46" s="29"/>
    </row>
    <row r="47" spans="1:6" ht="15" x14ac:dyDescent="0.2">
      <c r="A47" s="56"/>
      <c r="B47" s="37"/>
      <c r="C47" s="32"/>
      <c r="D47" s="32"/>
      <c r="E47" s="30"/>
      <c r="F47" s="30"/>
    </row>
    <row r="48" spans="1:6" ht="14.25" x14ac:dyDescent="0.2">
      <c r="A48" s="55"/>
      <c r="B48" s="35"/>
      <c r="C48" s="29"/>
      <c r="D48" s="29"/>
      <c r="E48" s="29"/>
      <c r="F48" s="29"/>
    </row>
    <row r="49" spans="1:8" ht="15" x14ac:dyDescent="0.2">
      <c r="A49" s="56"/>
      <c r="B49" s="37"/>
      <c r="C49" s="32"/>
      <c r="D49" s="32"/>
      <c r="E49" s="30"/>
      <c r="F49" s="30"/>
    </row>
    <row r="50" spans="1:8" ht="19.5" customHeight="1" x14ac:dyDescent="0.2">
      <c r="A50" s="55"/>
      <c r="B50" s="57"/>
      <c r="C50" s="29"/>
      <c r="D50" s="29"/>
      <c r="E50" s="29"/>
      <c r="F50" s="29"/>
    </row>
    <row r="51" spans="1:8" ht="15" x14ac:dyDescent="0.2">
      <c r="A51" s="56"/>
      <c r="B51" s="37"/>
      <c r="C51" s="32"/>
      <c r="D51" s="32"/>
      <c r="E51" s="30"/>
      <c r="F51" s="30"/>
    </row>
    <row r="52" spans="1:8" ht="15" x14ac:dyDescent="0.2">
      <c r="A52" s="56"/>
      <c r="B52" s="37"/>
      <c r="C52" s="32"/>
      <c r="D52" s="32"/>
      <c r="E52" s="30"/>
      <c r="F52" s="30"/>
    </row>
    <row r="53" spans="1:8" ht="15" customHeight="1" x14ac:dyDescent="0.2">
      <c r="A53" s="56"/>
      <c r="B53" s="39"/>
      <c r="C53" s="32"/>
      <c r="D53" s="32"/>
      <c r="E53" s="30"/>
      <c r="F53" s="30"/>
    </row>
    <row r="54" spans="1:8" ht="14.25" x14ac:dyDescent="0.2">
      <c r="A54" s="58"/>
      <c r="B54" s="59"/>
      <c r="C54" s="41"/>
      <c r="D54" s="33"/>
      <c r="E54" s="33"/>
      <c r="F54" s="33"/>
    </row>
    <row r="55" spans="1:8" ht="18.75" customHeight="1" x14ac:dyDescent="0.2">
      <c r="A55" s="34"/>
      <c r="B55" s="35"/>
      <c r="C55" s="48"/>
      <c r="D55" s="29"/>
      <c r="E55" s="29"/>
      <c r="F55" s="48"/>
    </row>
    <row r="56" spans="1:8" ht="30" customHeight="1" x14ac:dyDescent="0.2">
      <c r="A56" s="36"/>
      <c r="B56" s="39"/>
      <c r="C56" s="42"/>
      <c r="D56" s="32"/>
      <c r="E56" s="32"/>
      <c r="F56" s="42"/>
    </row>
    <row r="57" spans="1:8" ht="14.25" x14ac:dyDescent="0.2">
      <c r="A57" s="34"/>
      <c r="B57" s="60"/>
      <c r="C57" s="29"/>
      <c r="D57" s="29"/>
      <c r="E57" s="29"/>
      <c r="F57" s="29"/>
      <c r="H57" s="13"/>
    </row>
    <row r="58" spans="1:8" ht="15" x14ac:dyDescent="0.2">
      <c r="A58" s="36"/>
      <c r="B58" s="39"/>
      <c r="C58" s="32"/>
      <c r="D58" s="32"/>
      <c r="E58" s="32"/>
      <c r="F58" s="32"/>
    </row>
    <row r="59" spans="1:8" ht="14.25" x14ac:dyDescent="0.2">
      <c r="A59" s="61"/>
      <c r="B59" s="59"/>
      <c r="C59" s="29"/>
      <c r="D59" s="29"/>
      <c r="E59" s="29"/>
      <c r="F59" s="29"/>
    </row>
    <row r="60" spans="1:8" ht="15" x14ac:dyDescent="0.25">
      <c r="A60" s="61"/>
      <c r="B60" s="59"/>
      <c r="C60" s="29"/>
      <c r="D60" s="29"/>
      <c r="E60" s="29"/>
      <c r="F60" s="29"/>
      <c r="G60" s="12"/>
    </row>
    <row r="61" spans="1:8" ht="15" x14ac:dyDescent="0.25">
      <c r="A61" s="62"/>
      <c r="B61" s="39"/>
      <c r="C61" s="32"/>
      <c r="D61" s="32"/>
      <c r="E61" s="32"/>
      <c r="F61" s="32"/>
      <c r="G61" s="12"/>
    </row>
    <row r="62" spans="1:8" ht="15" x14ac:dyDescent="0.2">
      <c r="A62" s="62"/>
      <c r="B62" s="39"/>
      <c r="C62" s="32"/>
      <c r="D62" s="32"/>
      <c r="E62" s="32"/>
      <c r="F62" s="32"/>
    </row>
    <row r="63" spans="1:8" ht="14.25" x14ac:dyDescent="0.2">
      <c r="A63" s="61"/>
      <c r="B63" s="59"/>
      <c r="C63" s="29"/>
      <c r="D63" s="29"/>
      <c r="E63" s="29"/>
      <c r="F63" s="29"/>
    </row>
    <row r="64" spans="1:8" ht="30" customHeight="1" x14ac:dyDescent="0.2">
      <c r="A64" s="61"/>
      <c r="B64" s="59"/>
      <c r="C64" s="29"/>
      <c r="D64" s="29"/>
      <c r="E64" s="29"/>
      <c r="F64" s="29"/>
    </row>
    <row r="65" spans="1:8" ht="15" customHeight="1" x14ac:dyDescent="0.2">
      <c r="A65" s="62"/>
      <c r="B65" s="39"/>
      <c r="C65" s="32"/>
      <c r="D65" s="32"/>
      <c r="E65" s="32"/>
      <c r="F65" s="32"/>
      <c r="G65" s="8"/>
    </row>
    <row r="66" spans="1:8" ht="15" customHeight="1" x14ac:dyDescent="0.2">
      <c r="A66" s="62"/>
      <c r="B66" s="39"/>
      <c r="C66" s="32"/>
      <c r="D66" s="32"/>
      <c r="E66" s="32"/>
      <c r="F66" s="32"/>
      <c r="G66" s="8"/>
    </row>
    <row r="67" spans="1:8" ht="15.75" x14ac:dyDescent="0.2">
      <c r="A67" s="63"/>
      <c r="B67" s="59"/>
      <c r="C67" s="29"/>
      <c r="D67" s="29"/>
      <c r="E67" s="29"/>
      <c r="F67" s="29"/>
    </row>
    <row r="68" spans="1:8" ht="15" x14ac:dyDescent="0.2">
      <c r="A68" s="36"/>
      <c r="B68" s="37"/>
      <c r="C68" s="32"/>
      <c r="D68" s="32"/>
      <c r="E68" s="32"/>
      <c r="F68" s="32"/>
    </row>
    <row r="69" spans="1:8" ht="15" x14ac:dyDescent="0.2">
      <c r="A69" s="36"/>
      <c r="B69" s="37"/>
      <c r="C69" s="32"/>
      <c r="D69" s="32"/>
      <c r="E69" s="32"/>
      <c r="F69" s="32"/>
    </row>
    <row r="70" spans="1:8" ht="14.25" x14ac:dyDescent="0.2">
      <c r="A70" s="34"/>
      <c r="B70" s="59"/>
      <c r="C70" s="29"/>
      <c r="D70" s="29"/>
      <c r="E70" s="29"/>
      <c r="F70" s="29"/>
    </row>
    <row r="71" spans="1:8" ht="15" x14ac:dyDescent="0.2">
      <c r="A71" s="36"/>
      <c r="B71" s="37"/>
      <c r="C71" s="32"/>
      <c r="D71" s="32"/>
      <c r="E71" s="32"/>
      <c r="F71" s="32"/>
    </row>
    <row r="72" spans="1:8" ht="15" x14ac:dyDescent="0.2">
      <c r="A72" s="36"/>
      <c r="B72" s="37"/>
      <c r="C72" s="32"/>
      <c r="D72" s="32"/>
      <c r="E72" s="32"/>
      <c r="F72" s="32"/>
    </row>
    <row r="73" spans="1:8" ht="20.25" customHeight="1" x14ac:dyDescent="0.2">
      <c r="A73" s="36"/>
      <c r="B73" s="37"/>
      <c r="C73" s="32"/>
      <c r="D73" s="32"/>
      <c r="E73" s="32"/>
      <c r="F73" s="32"/>
    </row>
    <row r="74" spans="1:8" ht="14.25" x14ac:dyDescent="0.2">
      <c r="A74" s="58"/>
      <c r="B74" s="59"/>
      <c r="C74" s="33"/>
      <c r="D74" s="33"/>
      <c r="E74" s="33"/>
      <c r="F74" s="29"/>
    </row>
    <row r="75" spans="1:8" ht="19.5" customHeight="1" x14ac:dyDescent="0.2">
      <c r="A75" s="36"/>
      <c r="B75" s="37"/>
      <c r="C75" s="32"/>
      <c r="D75" s="38"/>
      <c r="E75" s="32"/>
      <c r="F75" s="32"/>
    </row>
    <row r="76" spans="1:8" ht="15" x14ac:dyDescent="0.2">
      <c r="A76" s="36"/>
      <c r="B76" s="37"/>
      <c r="C76" s="32"/>
      <c r="D76" s="38"/>
      <c r="E76" s="32"/>
      <c r="F76" s="32"/>
    </row>
    <row r="77" spans="1:8" ht="15" x14ac:dyDescent="0.2">
      <c r="A77" s="36"/>
      <c r="B77" s="39"/>
      <c r="C77" s="32"/>
      <c r="D77" s="32"/>
      <c r="E77" s="32"/>
      <c r="F77" s="32"/>
    </row>
    <row r="78" spans="1:8" ht="15" x14ac:dyDescent="0.2">
      <c r="A78" s="36"/>
      <c r="B78" s="39"/>
      <c r="C78" s="32"/>
      <c r="D78" s="32"/>
      <c r="E78" s="32"/>
      <c r="F78" s="32"/>
    </row>
    <row r="79" spans="1:8" ht="15" x14ac:dyDescent="0.2">
      <c r="A79" s="36"/>
      <c r="B79" s="37"/>
      <c r="C79" s="32"/>
      <c r="D79" s="32"/>
      <c r="E79" s="30"/>
      <c r="F79" s="30"/>
    </row>
    <row r="80" spans="1:8" ht="15.75" x14ac:dyDescent="0.2">
      <c r="A80" s="64"/>
      <c r="B80" s="65"/>
      <c r="C80" s="33"/>
      <c r="D80" s="41"/>
      <c r="E80" s="41"/>
      <c r="F80" s="41"/>
      <c r="H80" s="8"/>
    </row>
    <row r="81" spans="1:9" ht="15" x14ac:dyDescent="0.2">
      <c r="A81" s="36"/>
      <c r="B81" s="66"/>
      <c r="C81" s="29"/>
      <c r="D81" s="29"/>
      <c r="E81" s="29"/>
      <c r="F81" s="29"/>
    </row>
    <row r="82" spans="1:9" ht="15" x14ac:dyDescent="0.2">
      <c r="A82" s="67"/>
      <c r="B82" s="37"/>
      <c r="C82" s="38"/>
      <c r="D82" s="68"/>
      <c r="E82" s="68"/>
      <c r="F82" s="68"/>
    </row>
    <row r="83" spans="1:9" ht="15" x14ac:dyDescent="0.2">
      <c r="A83" s="43"/>
      <c r="B83" s="39"/>
      <c r="C83" s="44"/>
      <c r="D83" s="32"/>
      <c r="E83" s="32"/>
      <c r="F83" s="32"/>
      <c r="G83" s="8"/>
    </row>
    <row r="84" spans="1:9" ht="15" x14ac:dyDescent="0.2">
      <c r="A84" s="43"/>
      <c r="B84" s="39"/>
      <c r="C84" s="44"/>
      <c r="D84" s="53"/>
      <c r="E84" s="44"/>
      <c r="F84" s="32"/>
    </row>
    <row r="85" spans="1:9" ht="24.95" customHeight="1" x14ac:dyDescent="0.2">
      <c r="A85" s="67"/>
      <c r="B85" s="37"/>
      <c r="C85" s="32"/>
      <c r="D85" s="32"/>
      <c r="E85" s="32"/>
      <c r="F85" s="32"/>
    </row>
    <row r="86" spans="1:9" ht="15" x14ac:dyDescent="0.2">
      <c r="A86" s="67"/>
      <c r="B86" s="37"/>
      <c r="C86" s="32"/>
      <c r="D86" s="38"/>
      <c r="E86" s="32"/>
      <c r="F86" s="32"/>
    </row>
    <row r="87" spans="1:9" ht="15" x14ac:dyDescent="0.2">
      <c r="A87" s="67"/>
      <c r="B87" s="37"/>
      <c r="C87" s="32"/>
      <c r="D87" s="38"/>
      <c r="E87" s="32"/>
      <c r="F87" s="32"/>
    </row>
    <row r="88" spans="1:9" ht="15" x14ac:dyDescent="0.2">
      <c r="A88" s="56"/>
      <c r="B88" s="39"/>
      <c r="C88" s="32"/>
      <c r="D88" s="38"/>
      <c r="E88" s="30"/>
      <c r="F88" s="30"/>
    </row>
    <row r="89" spans="1:9" ht="15" x14ac:dyDescent="0.2">
      <c r="A89" s="67"/>
      <c r="B89" s="39"/>
      <c r="C89" s="32"/>
      <c r="D89" s="32"/>
      <c r="E89" s="32"/>
      <c r="F89" s="32"/>
    </row>
    <row r="90" spans="1:9" ht="15" x14ac:dyDescent="0.2">
      <c r="A90" s="36"/>
      <c r="B90" s="39"/>
      <c r="C90" s="32"/>
      <c r="D90" s="32"/>
      <c r="E90" s="32"/>
      <c r="F90" s="32"/>
    </row>
    <row r="91" spans="1:9" ht="15" x14ac:dyDescent="0.2">
      <c r="A91" s="67"/>
      <c r="B91" s="39"/>
      <c r="C91" s="32"/>
      <c r="D91" s="32"/>
      <c r="E91" s="32"/>
      <c r="F91" s="32"/>
      <c r="I91" s="8"/>
    </row>
    <row r="92" spans="1:9" ht="15" x14ac:dyDescent="0.2">
      <c r="A92" s="67"/>
      <c r="B92" s="39"/>
      <c r="C92" s="32"/>
      <c r="D92" s="32"/>
      <c r="E92" s="32"/>
      <c r="F92" s="32"/>
    </row>
    <row r="93" spans="1:9" ht="30" customHeight="1" x14ac:dyDescent="0.2">
      <c r="A93" s="67"/>
      <c r="B93" s="39"/>
      <c r="C93" s="32"/>
      <c r="D93" s="32"/>
      <c r="E93" s="32"/>
      <c r="F93" s="32"/>
    </row>
    <row r="94" spans="1:9" ht="45" customHeight="1" x14ac:dyDescent="0.2">
      <c r="A94" s="67"/>
      <c r="B94" s="31"/>
      <c r="C94" s="32"/>
      <c r="D94" s="32"/>
      <c r="E94" s="32"/>
      <c r="F94" s="32"/>
    </row>
    <row r="95" spans="1:9" ht="15" x14ac:dyDescent="0.2">
      <c r="A95" s="67"/>
      <c r="B95" s="39"/>
      <c r="C95" s="32"/>
      <c r="D95" s="32"/>
      <c r="E95" s="32"/>
      <c r="F95" s="32"/>
    </row>
    <row r="96" spans="1:9" ht="15" x14ac:dyDescent="0.2">
      <c r="A96" s="36"/>
      <c r="B96" s="39"/>
      <c r="C96" s="32"/>
      <c r="D96" s="32"/>
      <c r="E96" s="32"/>
      <c r="F96" s="38"/>
    </row>
    <row r="97" spans="1:6" ht="17.25" customHeight="1" x14ac:dyDescent="0.2">
      <c r="A97" s="36"/>
      <c r="B97" s="31"/>
      <c r="C97" s="44"/>
      <c r="D97" s="32"/>
      <c r="E97" s="32"/>
      <c r="F97" s="32"/>
    </row>
    <row r="98" spans="1:6" ht="15" x14ac:dyDescent="0.2">
      <c r="A98" s="69"/>
      <c r="B98" s="39"/>
      <c r="C98" s="32"/>
      <c r="D98" s="32"/>
      <c r="E98" s="32"/>
      <c r="F98" s="38"/>
    </row>
    <row r="99" spans="1:6" ht="15" x14ac:dyDescent="0.2">
      <c r="A99" s="67"/>
      <c r="B99" s="70"/>
      <c r="C99" s="32"/>
      <c r="D99" s="32"/>
      <c r="E99" s="32"/>
      <c r="F99" s="38"/>
    </row>
    <row r="100" spans="1:6" x14ac:dyDescent="0.2">
      <c r="A100" s="13"/>
      <c r="B100" s="2"/>
      <c r="C100" s="3"/>
      <c r="D100" s="3"/>
      <c r="E100" s="3"/>
      <c r="F100" s="3"/>
    </row>
    <row r="101" spans="1:6" x14ac:dyDescent="0.2">
      <c r="B101" s="2"/>
      <c r="C101" s="3"/>
      <c r="D101" s="3"/>
      <c r="E101" s="3"/>
      <c r="F101" s="3"/>
    </row>
    <row r="102" spans="1:6" x14ac:dyDescent="0.2">
      <c r="B102" s="2"/>
      <c r="C102" s="3"/>
      <c r="D102" s="3"/>
      <c r="E102" s="3"/>
      <c r="F102" s="3"/>
    </row>
    <row r="103" spans="1:6" x14ac:dyDescent="0.2">
      <c r="B103" s="2"/>
      <c r="C103" s="3"/>
      <c r="D103" s="3"/>
      <c r="E103" s="3"/>
      <c r="F103" s="3"/>
    </row>
    <row r="104" spans="1:6" x14ac:dyDescent="0.2">
      <c r="B104" s="2"/>
      <c r="C104" s="3"/>
      <c r="D104" s="3"/>
      <c r="E104" s="3"/>
      <c r="F104" s="3"/>
    </row>
    <row r="105" spans="1:6" ht="45" customHeight="1" x14ac:dyDescent="0.2">
      <c r="B105" s="2"/>
      <c r="C105" s="3"/>
      <c r="D105" s="3"/>
      <c r="E105" s="3"/>
      <c r="F105" s="3"/>
    </row>
    <row r="106" spans="1:6" x14ac:dyDescent="0.2">
      <c r="B106" s="2"/>
      <c r="C106" s="3"/>
      <c r="D106" s="3"/>
      <c r="E106" s="3"/>
      <c r="F106" s="3"/>
    </row>
    <row r="107" spans="1:6" x14ac:dyDescent="0.2">
      <c r="B107" s="2"/>
      <c r="C107" s="3"/>
      <c r="D107" s="3"/>
      <c r="E107" s="3"/>
      <c r="F107" s="3"/>
    </row>
    <row r="108" spans="1:6" x14ac:dyDescent="0.2">
      <c r="B108" s="2"/>
      <c r="C108" s="3"/>
      <c r="D108" s="3"/>
      <c r="E108" s="3"/>
      <c r="F108" s="3"/>
    </row>
    <row r="109" spans="1:6" ht="30" customHeight="1" x14ac:dyDescent="0.2">
      <c r="B109" s="2"/>
      <c r="C109" s="3"/>
      <c r="D109" s="3"/>
      <c r="E109" s="3"/>
      <c r="F109" s="3"/>
    </row>
    <row r="110" spans="1:6" x14ac:dyDescent="0.2">
      <c r="B110" s="2"/>
      <c r="C110" s="3"/>
      <c r="D110" s="3"/>
      <c r="E110" s="3"/>
      <c r="F110" s="3"/>
    </row>
    <row r="111" spans="1:6" x14ac:dyDescent="0.2">
      <c r="B111" s="2"/>
      <c r="C111" s="3"/>
      <c r="D111" s="3"/>
      <c r="E111" s="3"/>
      <c r="F111" s="3"/>
    </row>
    <row r="112" spans="1:6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5" spans="2:6" x14ac:dyDescent="0.2">
      <c r="C115" s="1"/>
      <c r="D115" s="1"/>
      <c r="E115" s="1"/>
      <c r="F115" s="1"/>
    </row>
    <row r="130" spans="10:10" ht="30" customHeight="1" x14ac:dyDescent="0.2"/>
    <row r="131" spans="10:10" ht="15" customHeight="1" x14ac:dyDescent="0.2"/>
    <row r="140" spans="10:10" x14ac:dyDescent="0.2">
      <c r="J140" s="9"/>
    </row>
  </sheetData>
  <mergeCells count="8">
    <mergeCell ref="B5:G5"/>
    <mergeCell ref="A9:A11"/>
    <mergeCell ref="B9:B11"/>
    <mergeCell ref="C9:C11"/>
    <mergeCell ref="D9:F9"/>
    <mergeCell ref="D10:E10"/>
    <mergeCell ref="F10:F11"/>
    <mergeCell ref="B6:G6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7" sqref="P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5 priedas</vt:lpstr>
      <vt:lpstr>6 priedas</vt:lpstr>
      <vt:lpstr>7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2019-10-31T12:15:40Z</cp:lastPrinted>
  <dcterms:created xsi:type="dcterms:W3CDTF">2009-01-12T06:33:21Z</dcterms:created>
  <dcterms:modified xsi:type="dcterms:W3CDTF">2019-10-31T12:17:49Z</dcterms:modified>
</cp:coreProperties>
</file>