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480" windowWidth="29040" windowHeight="15840" activeTab="3"/>
  </bookViews>
  <sheets>
    <sheet name="1 priedas" sheetId="5" r:id="rId1"/>
    <sheet name="3 priedas" sheetId="4" r:id="rId2"/>
    <sheet name="4 priedas" sheetId="9" r:id="rId3"/>
    <sheet name="5 priedas" sheetId="7" r:id="rId4"/>
    <sheet name="Lapas1" sheetId="2" r:id="rId5"/>
  </sheets>
  <calcPr calcId="145621"/>
</workbook>
</file>

<file path=xl/calcChain.xml><?xml version="1.0" encoding="utf-8"?>
<calcChain xmlns="http://schemas.openxmlformats.org/spreadsheetml/2006/main">
  <c r="E21" i="4" l="1"/>
  <c r="F21" i="4"/>
  <c r="D21" i="4"/>
  <c r="C13" i="5"/>
  <c r="E41" i="4" l="1"/>
  <c r="D41" i="4"/>
  <c r="C24" i="4" l="1"/>
  <c r="E33" i="7"/>
  <c r="F33" i="7"/>
  <c r="D33" i="7"/>
  <c r="E30" i="7"/>
  <c r="F30" i="7"/>
  <c r="C30" i="7" s="1"/>
  <c r="D30" i="7"/>
  <c r="C31" i="7"/>
  <c r="C32" i="7"/>
  <c r="E13" i="7" l="1"/>
  <c r="F13" i="7"/>
  <c r="C13" i="7" s="1"/>
  <c r="D13" i="7"/>
  <c r="F41" i="4" l="1"/>
  <c r="D12" i="9" l="1"/>
  <c r="E12" i="9"/>
  <c r="F12" i="9"/>
  <c r="C12" i="9"/>
  <c r="D13" i="9"/>
  <c r="E13" i="9"/>
  <c r="F13" i="9"/>
  <c r="C13" i="9"/>
  <c r="F15" i="9" l="1"/>
  <c r="D15" i="9"/>
  <c r="E16" i="4"/>
  <c r="F16" i="4"/>
  <c r="C18" i="4"/>
  <c r="E40" i="4"/>
  <c r="F40" i="4"/>
  <c r="D40" i="4"/>
  <c r="E25" i="4"/>
  <c r="F25" i="4"/>
  <c r="D25" i="4"/>
  <c r="C26" i="4"/>
  <c r="E15" i="4" l="1"/>
  <c r="E39" i="4"/>
  <c r="F39" i="4"/>
  <c r="F15" i="4"/>
  <c r="C25" i="4"/>
  <c r="E35" i="4" l="1"/>
  <c r="F35" i="4"/>
  <c r="D35" i="4"/>
  <c r="C28" i="7"/>
  <c r="C20" i="7"/>
  <c r="C15" i="7"/>
  <c r="C16" i="7"/>
  <c r="C40" i="4" l="1"/>
  <c r="C24" i="7" l="1"/>
  <c r="C25" i="7"/>
  <c r="C17" i="7"/>
  <c r="C18" i="7"/>
  <c r="C19" i="7"/>
  <c r="C21" i="7"/>
  <c r="C22" i="7"/>
  <c r="C23" i="7"/>
  <c r="C26" i="7"/>
  <c r="C14" i="7"/>
  <c r="E30" i="4"/>
  <c r="E29" i="4" s="1"/>
  <c r="F30" i="4"/>
  <c r="F29" i="4" s="1"/>
  <c r="D30" i="4"/>
  <c r="D29" i="4" s="1"/>
  <c r="C31" i="4"/>
  <c r="C30" i="4" l="1"/>
  <c r="C29" i="4"/>
  <c r="E33" i="4" l="1"/>
  <c r="E32" i="4" s="1"/>
  <c r="F33" i="4"/>
  <c r="F32" i="4" s="1"/>
  <c r="D33" i="4"/>
  <c r="D32" i="4" s="1"/>
  <c r="C34" i="4"/>
  <c r="C32" i="4" l="1"/>
  <c r="C33" i="4"/>
  <c r="E27" i="4"/>
  <c r="F27" i="4"/>
  <c r="D27" i="4"/>
  <c r="C28" i="4"/>
  <c r="E19" i="4"/>
  <c r="E14" i="4" s="1"/>
  <c r="F19" i="4"/>
  <c r="D19" i="4"/>
  <c r="C20" i="4"/>
  <c r="D16" i="4"/>
  <c r="C17" i="4"/>
  <c r="D15" i="4" l="1"/>
  <c r="D14" i="4" s="1"/>
  <c r="D39" i="4"/>
  <c r="C27" i="4"/>
  <c r="C19" i="4"/>
  <c r="C16" i="4"/>
  <c r="C22" i="4"/>
  <c r="D37" i="4" l="1"/>
  <c r="F14" i="4"/>
  <c r="F37" i="4" s="1"/>
  <c r="E37" i="4"/>
  <c r="C15" i="4"/>
  <c r="C27" i="7" l="1"/>
  <c r="C29" i="7" l="1"/>
  <c r="C33" i="7" s="1"/>
  <c r="C36" i="4" l="1"/>
  <c r="C39" i="4" l="1"/>
  <c r="C21" i="4"/>
  <c r="C35" i="4"/>
  <c r="C41" i="4"/>
  <c r="C14" i="4" l="1"/>
  <c r="C37" i="4" l="1"/>
</calcChain>
</file>

<file path=xl/sharedStrings.xml><?xml version="1.0" encoding="utf-8"?>
<sst xmlns="http://schemas.openxmlformats.org/spreadsheetml/2006/main" count="139" uniqueCount="105">
  <si>
    <t>Kretingos rajono savivaldybės tarybos</t>
  </si>
  <si>
    <t>Eil.Nr.</t>
  </si>
  <si>
    <t>Iš viso</t>
  </si>
  <si>
    <t>Iš jų:</t>
  </si>
  <si>
    <t>išlaidoms</t>
  </si>
  <si>
    <t>turtui įsigyti</t>
  </si>
  <si>
    <t>iš viso</t>
  </si>
  <si>
    <t>Savivaldybės savarankiškoms funkcijoms finansuoti</t>
  </si>
  <si>
    <t xml:space="preserve">     iš jų:</t>
  </si>
  <si>
    <t xml:space="preserve"> Asignavimų valdytojo ir programos pavadinimas</t>
  </si>
  <si>
    <t>Savivaldybės administracijos direktorius</t>
  </si>
  <si>
    <t>iš jų darbo užmokesčiui</t>
  </si>
  <si>
    <t>3 priedas</t>
  </si>
  <si>
    <t>Švietimo programa (Nr. 08)</t>
  </si>
  <si>
    <t>2.</t>
  </si>
  <si>
    <t>2.8.</t>
  </si>
  <si>
    <t>Speciali tikslinė dotacija ugdymo reikmėms finansuoti</t>
  </si>
  <si>
    <t>8.</t>
  </si>
  <si>
    <t>8.2.</t>
  </si>
  <si>
    <t>9.1.</t>
  </si>
  <si>
    <t>9.6.</t>
  </si>
  <si>
    <t>Eil. Nr.</t>
  </si>
  <si>
    <t>Pajamų pavadinimas</t>
  </si>
  <si>
    <t>Iš viso:</t>
  </si>
  <si>
    <t>5 priedas</t>
  </si>
  <si>
    <t>Asignavimų valdytojai–įstaigų vadovai</t>
  </si>
  <si>
    <t>iš jų: darbo užmokesčiui</t>
  </si>
  <si>
    <t xml:space="preserve">2019 metų Kretingos  rajono  savivaldybės  biudžeto  pajamų ir  kitų </t>
  </si>
  <si>
    <t>2019 metų Kretingos rajono savivaldybės biudžeto asignavimų</t>
  </si>
  <si>
    <t xml:space="preserve">       pagal asignavimų valdytojus ir programas pakeitimai </t>
  </si>
  <si>
    <t xml:space="preserve">                                   (padidinta + , - sumažinta -)</t>
  </si>
  <si>
    <t xml:space="preserve">                                                       Kretingos rajono savivaldybės tarybos</t>
  </si>
  <si>
    <t xml:space="preserve">                                                       1 priedas</t>
  </si>
  <si>
    <t xml:space="preserve">                         finansavimo šaltinių pakeitimai (padidinta +, sumažinta -)</t>
  </si>
  <si>
    <t xml:space="preserve">2019 metų specialios tikslinės dotacijos ugdymo reikmėms  lėšų paskirstymo </t>
  </si>
  <si>
    <t xml:space="preserve">                švietimo įstaigoms pakeitimai (padidinta +, sumažinta -)</t>
  </si>
  <si>
    <t xml:space="preserve">Iš viso </t>
  </si>
  <si>
    <t>(tūkst. Eur)</t>
  </si>
  <si>
    <t xml:space="preserve">            ( tūkst. Eur)</t>
  </si>
  <si>
    <r>
      <rPr>
        <b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>.</t>
    </r>
  </si>
  <si>
    <t>Savivaldybės biudžeto asignavimai savarankiškoms funkcijoms finansuoti</t>
  </si>
  <si>
    <t>Jurgio Pabrėžos universitetinė gimnazija</t>
  </si>
  <si>
    <t>Simono Daukanto progimnazija</t>
  </si>
  <si>
    <t>2.8.1.</t>
  </si>
  <si>
    <t>1</t>
  </si>
  <si>
    <t>Gyventojų pajamų mokestis</t>
  </si>
  <si>
    <t>2.2.</t>
  </si>
  <si>
    <t>2.2.1.</t>
  </si>
  <si>
    <t>Seniūnijų veiklos išlaidos, iš jų:</t>
  </si>
  <si>
    <t>Kretingos seniūnija</t>
  </si>
  <si>
    <t>Seniūnijų programa (Nr. 02)</t>
  </si>
  <si>
    <t>Strateginio planavimo ir investicijų programa (Nr. 04)</t>
  </si>
  <si>
    <t>Savivaldybės biudžeto asignavimai</t>
  </si>
  <si>
    <t>2.4.</t>
  </si>
  <si>
    <t>2.4.1.</t>
  </si>
  <si>
    <t>Architektūros ir teritorijų planavimo programa (Nr. 12)</t>
  </si>
  <si>
    <t>2.12.</t>
  </si>
  <si>
    <t>2.12.2.</t>
  </si>
  <si>
    <t>Speciali tikslinė dotacija valstybinėms funkcijoms atlikti</t>
  </si>
  <si>
    <t>Kretingos rajono savivaldybės priešgaisrinė tarnyba</t>
  </si>
  <si>
    <t>4.</t>
  </si>
  <si>
    <t>4.1</t>
  </si>
  <si>
    <t>4.1.2</t>
  </si>
  <si>
    <t>3.</t>
  </si>
  <si>
    <t>3.2</t>
  </si>
  <si>
    <t>3.2.1</t>
  </si>
  <si>
    <t>Salantų gimnazija</t>
  </si>
  <si>
    <t>Darbėnų gimanzija</t>
  </si>
  <si>
    <t>Vydmantų gimnazija</t>
  </si>
  <si>
    <t>Lopšelis-darželis "Pasaka"</t>
  </si>
  <si>
    <t>Kretingos rajono švietimo centras</t>
  </si>
  <si>
    <t>Marijono Daujoto progimnazija</t>
  </si>
  <si>
    <t>Kretingos Marijos Tiškevičiūtės mokykla</t>
  </si>
  <si>
    <r>
      <t xml:space="preserve">VĮ Pranciškonų gimnazija (asignavimų valdytojas </t>
    </r>
    <r>
      <rPr>
        <sz val="11"/>
        <rFont val="Calibri"/>
        <family val="2"/>
        <charset val="186"/>
      </rPr>
      <t>−</t>
    </r>
    <r>
      <rPr>
        <sz val="11"/>
        <rFont val="Times New Roman"/>
        <family val="1"/>
        <charset val="186"/>
      </rPr>
      <t xml:space="preserve"> Kretingos rajono savivaldybės administracijos direktorius)</t>
    </r>
  </si>
  <si>
    <t>VĮ Kretingos technologijos ir verslo mokykla (asignavimų valdytojas − Kretingos rajono savivaldybės administracijos direktorius)</t>
  </si>
  <si>
    <t>Ekonomikos ir biudžeto skyrius (asignavimų valdytojas − Kretingos rajono savivaldybės administracijos direktorius)</t>
  </si>
  <si>
    <t>9.5.</t>
  </si>
  <si>
    <t>11</t>
  </si>
  <si>
    <t>Speciali tikslinė dotacija valstybinėms (perduotoms savivaldybėms) funkcijoms atlikti</t>
  </si>
  <si>
    <t>2.9.</t>
  </si>
  <si>
    <t>Socialinės paramos programa (Nr. 09)</t>
  </si>
  <si>
    <t>2.9.2.</t>
  </si>
  <si>
    <t>2.2.2.</t>
  </si>
  <si>
    <t>2019 m. Kretingos rajono savivaldybės biudžeto asignavimai valstybinėms (perduotoms savivaldybėms) funkcijoms vykdyti pakeitimai (padidinta +, sumažinta -)</t>
  </si>
  <si>
    <t>Valstybinės (perduotos savivaldybėms) funkcijos, asignavimų valdytojo pavadinimas</t>
  </si>
  <si>
    <t>5.</t>
  </si>
  <si>
    <t>SOCIALINĖS PARAMOS PROGRAMA (NR. 9)</t>
  </si>
  <si>
    <t>5.3.</t>
  </si>
  <si>
    <t>Socialinėms paslaugoms</t>
  </si>
  <si>
    <t>Lopšelis-darželis "Eglutė"</t>
  </si>
  <si>
    <t>Lopšelis-darželis "Žilvitis"</t>
  </si>
  <si>
    <t>Lopšelis-darželis "Ąžuoliukas"</t>
  </si>
  <si>
    <t>Mokykla-darželis "Žibutė"</t>
  </si>
  <si>
    <t>2.8.2.</t>
  </si>
  <si>
    <t>Viešoji įstaiga Pranciškonų gimnazija (speciali tikslinė dotacija ugdymo reikmėms finansuoti)</t>
  </si>
  <si>
    <t>Brandos egzaminų vykdymui, vertinimui, administravimui ,iš jų:</t>
  </si>
  <si>
    <t xml:space="preserve">Specialios tikslinės dotacijos ugdymo reikmėms  lėšų tikslinimas, iš jų: </t>
  </si>
  <si>
    <t>2.8.5.</t>
  </si>
  <si>
    <t>VĮ Kretingos technologijos ir verslo mokykla (speciali tikslinė dotacija ugdymo reikmėms finansuoti)</t>
  </si>
  <si>
    <t>3.3</t>
  </si>
  <si>
    <t>Kitos neišvardintos pajamos (kompensuotos savivaldybės biudžeto lėšos iš Europos Sąjungos finansinės paramos lėšų už vykdytus Europos Sąjungos projektus)</t>
  </si>
  <si>
    <t>4 priedas</t>
  </si>
  <si>
    <t xml:space="preserve">                                                       2019 m. rugpjūčio 29  d. sprendimo Nr. T2-207</t>
  </si>
  <si>
    <t xml:space="preserve">2019 m.  rugpjūčio 29 d. sprendimo Nr. T2-207  </t>
  </si>
  <si>
    <t>2019 m.  rugpjūčio 29 d. sprendimo Nr. T2-207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</si>
</sst>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9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1"/>
      <name val="Calibri"/>
      <family val="2"/>
      <charset val="186"/>
    </font>
    <font>
      <i/>
      <sz val="10"/>
      <name val="Times New Roman"/>
      <family val="1"/>
      <charset val="186"/>
    </font>
    <font>
      <i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0">
    <xf numFmtId="0" fontId="0" fillId="0" borderId="0" xfId="0"/>
    <xf numFmtId="164" fontId="2" fillId="0" borderId="0" xfId="0" applyNumberFormat="1" applyFont="1"/>
    <xf numFmtId="0" fontId="2" fillId="0" borderId="0" xfId="0" applyFont="1" applyBorder="1"/>
    <xf numFmtId="164" fontId="2" fillId="0" borderId="0" xfId="0" applyNumberFormat="1" applyFont="1" applyBorder="1"/>
    <xf numFmtId="0" fontId="3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49" fontId="7" fillId="0" borderId="2" xfId="0" applyNumberFormat="1" applyFont="1" applyBorder="1" applyAlignment="1">
      <alignment horizontal="center" vertical="top"/>
    </xf>
    <xf numFmtId="0" fontId="10" fillId="0" borderId="0" xfId="0" applyFont="1"/>
    <xf numFmtId="164" fontId="12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11" fillId="0" borderId="0" xfId="0" applyFont="1"/>
    <xf numFmtId="2" fontId="6" fillId="0" borderId="2" xfId="0" applyNumberFormat="1" applyFont="1" applyBorder="1" applyAlignment="1">
      <alignment horizontal="center" vertical="top"/>
    </xf>
    <xf numFmtId="2" fontId="8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11" fillId="0" borderId="0" xfId="0" applyFont="1" applyAlignment="1">
      <alignment horizontal="left"/>
    </xf>
    <xf numFmtId="0" fontId="3" fillId="0" borderId="0" xfId="0" applyFont="1" applyBorder="1"/>
    <xf numFmtId="0" fontId="9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vertical="top" wrapText="1"/>
    </xf>
    <xf numFmtId="2" fontId="6" fillId="0" borderId="0" xfId="0" applyNumberFormat="1" applyFont="1" applyBorder="1" applyAlignment="1">
      <alignment horizontal="center" vertical="top"/>
    </xf>
    <xf numFmtId="2" fontId="8" fillId="0" borderId="0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2" fontId="8" fillId="0" borderId="0" xfId="0" applyNumberFormat="1" applyFont="1" applyBorder="1" applyAlignment="1">
      <alignment horizontal="center" vertical="top"/>
    </xf>
    <xf numFmtId="2" fontId="6" fillId="0" borderId="0" xfId="0" applyNumberFormat="1" applyFont="1" applyBorder="1" applyAlignment="1">
      <alignment horizontal="center" vertical="top" shrinkToFit="1"/>
    </xf>
    <xf numFmtId="49" fontId="5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vertical="top"/>
    </xf>
    <xf numFmtId="49" fontId="7" fillId="0" borderId="0" xfId="0" applyNumberFormat="1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2" fontId="8" fillId="0" borderId="0" xfId="0" applyNumberFormat="1" applyFont="1" applyBorder="1" applyAlignment="1">
      <alignment horizontal="center" vertical="top" shrinkToFit="1"/>
    </xf>
    <xf numFmtId="0" fontId="8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 vertical="top"/>
    </xf>
    <xf numFmtId="2" fontId="6" fillId="0" borderId="0" xfId="0" applyNumberFormat="1" applyFont="1" applyFill="1" applyBorder="1" applyAlignment="1">
      <alignment horizontal="center" vertical="top" shrinkToFit="1"/>
    </xf>
    <xf numFmtId="2" fontId="8" fillId="0" borderId="0" xfId="0" applyNumberFormat="1" applyFont="1" applyFill="1" applyBorder="1" applyAlignment="1">
      <alignment horizontal="center" vertical="top"/>
    </xf>
    <xf numFmtId="49" fontId="7" fillId="2" borderId="0" xfId="0" applyNumberFormat="1" applyFont="1" applyFill="1" applyBorder="1" applyAlignment="1">
      <alignment horizontal="center" vertical="top"/>
    </xf>
    <xf numFmtId="2" fontId="8" fillId="2" borderId="0" xfId="0" applyNumberFormat="1" applyFont="1" applyFill="1" applyBorder="1" applyAlignment="1">
      <alignment horizontal="center" vertical="top"/>
    </xf>
    <xf numFmtId="49" fontId="5" fillId="2" borderId="0" xfId="0" applyNumberFormat="1" applyFont="1" applyFill="1" applyBorder="1" applyAlignment="1">
      <alignment horizontal="center" vertical="top"/>
    </xf>
    <xf numFmtId="0" fontId="6" fillId="2" borderId="0" xfId="0" applyFont="1" applyFill="1" applyBorder="1" applyAlignment="1">
      <alignment vertical="top" wrapText="1"/>
    </xf>
    <xf numFmtId="2" fontId="6" fillId="0" borderId="0" xfId="0" applyNumberFormat="1" applyFont="1" applyFill="1" applyBorder="1" applyAlignment="1">
      <alignment horizontal="center" vertical="top" wrapText="1"/>
    </xf>
    <xf numFmtId="2" fontId="6" fillId="0" borderId="0" xfId="0" applyNumberFormat="1" applyFont="1" applyFill="1" applyBorder="1" applyAlignment="1">
      <alignment horizontal="center" vertical="top"/>
    </xf>
    <xf numFmtId="2" fontId="6" fillId="2" borderId="0" xfId="0" applyNumberFormat="1" applyFont="1" applyFill="1" applyBorder="1" applyAlignment="1">
      <alignment horizontal="center" vertical="top"/>
    </xf>
    <xf numFmtId="2" fontId="8" fillId="0" borderId="0" xfId="0" applyNumberFormat="1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vertical="top"/>
    </xf>
    <xf numFmtId="2" fontId="6" fillId="2" borderId="0" xfId="0" applyNumberFormat="1" applyFont="1" applyFill="1" applyBorder="1" applyAlignment="1">
      <alignment horizontal="center" vertical="top" shrinkToFit="1"/>
    </xf>
    <xf numFmtId="2" fontId="8" fillId="2" borderId="0" xfId="0" applyNumberFormat="1" applyFont="1" applyFill="1" applyBorder="1" applyAlignment="1">
      <alignment horizontal="center" vertical="top" shrinkToFit="1"/>
    </xf>
    <xf numFmtId="49" fontId="8" fillId="0" borderId="0" xfId="0" applyNumberFormat="1" applyFont="1" applyBorder="1" applyAlignment="1">
      <alignment horizontal="center" vertical="top"/>
    </xf>
    <xf numFmtId="49" fontId="5" fillId="0" borderId="0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49" fontId="6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49" fontId="6" fillId="0" borderId="0" xfId="0" applyNumberFormat="1" applyFont="1" applyBorder="1" applyAlignment="1">
      <alignment horizontal="center" vertical="top" wrapText="1"/>
    </xf>
    <xf numFmtId="49" fontId="8" fillId="0" borderId="0" xfId="0" applyNumberFormat="1" applyFont="1" applyBorder="1" applyAlignment="1">
      <alignment horizontal="center" vertical="top" wrapText="1"/>
    </xf>
    <xf numFmtId="49" fontId="13" fillId="0" borderId="0" xfId="0" applyNumberFormat="1" applyFont="1" applyBorder="1" applyAlignment="1">
      <alignment horizontal="center" vertical="top"/>
    </xf>
    <xf numFmtId="49" fontId="11" fillId="0" borderId="0" xfId="0" applyNumberFormat="1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2" fontId="8" fillId="0" borderId="0" xfId="0" applyNumberFormat="1" applyFont="1" applyFill="1" applyBorder="1" applyAlignment="1">
      <alignment horizontal="center" vertical="top" shrinkToFit="1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 wrapText="1"/>
    </xf>
    <xf numFmtId="49" fontId="8" fillId="0" borderId="0" xfId="0" applyNumberFormat="1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left" wrapText="1" indent="1"/>
    </xf>
    <xf numFmtId="0" fontId="8" fillId="0" borderId="1" xfId="0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top"/>
    </xf>
    <xf numFmtId="164" fontId="6" fillId="0" borderId="2" xfId="0" applyNumberFormat="1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" fillId="0" borderId="0" xfId="0" applyFont="1"/>
    <xf numFmtId="49" fontId="11" fillId="0" borderId="0" xfId="0" applyNumberFormat="1" applyFont="1" applyAlignment="1">
      <alignment horizontal="left"/>
    </xf>
    <xf numFmtId="49" fontId="11" fillId="0" borderId="0" xfId="0" applyNumberFormat="1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164" fontId="8" fillId="0" borderId="2" xfId="0" applyNumberFormat="1" applyFont="1" applyBorder="1" applyAlignment="1">
      <alignment horizontal="center" vertical="top" shrinkToFit="1"/>
    </xf>
    <xf numFmtId="0" fontId="13" fillId="0" borderId="0" xfId="0" applyFont="1" applyAlignment="1">
      <alignment horizontal="center" wrapText="1"/>
    </xf>
    <xf numFmtId="164" fontId="8" fillId="0" borderId="2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top" wrapText="1"/>
    </xf>
    <xf numFmtId="2" fontId="8" fillId="0" borderId="4" xfId="0" applyNumberFormat="1" applyFont="1" applyBorder="1" applyAlignment="1">
      <alignment horizontal="center" vertical="top"/>
    </xf>
    <xf numFmtId="0" fontId="8" fillId="0" borderId="4" xfId="0" applyFont="1" applyBorder="1" applyAlignment="1">
      <alignment vertical="top" wrapText="1"/>
    </xf>
    <xf numFmtId="2" fontId="8" fillId="0" borderId="4" xfId="0" applyNumberFormat="1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top"/>
    </xf>
    <xf numFmtId="0" fontId="8" fillId="0" borderId="0" xfId="0" applyFont="1" applyAlignment="1">
      <alignment horizontal="left"/>
    </xf>
    <xf numFmtId="0" fontId="6" fillId="0" borderId="0" xfId="0" applyFont="1" applyAlignment="1"/>
    <xf numFmtId="0" fontId="8" fillId="0" borderId="0" xfId="0" applyFont="1" applyAlignment="1"/>
    <xf numFmtId="164" fontId="8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wrapText="1"/>
    </xf>
    <xf numFmtId="164" fontId="6" fillId="0" borderId="2" xfId="0" applyNumberFormat="1" applyFont="1" applyBorder="1" applyAlignment="1">
      <alignment horizontal="center" wrapText="1"/>
    </xf>
    <xf numFmtId="165" fontId="8" fillId="0" borderId="2" xfId="0" applyNumberFormat="1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/>
    <xf numFmtId="164" fontId="2" fillId="0" borderId="4" xfId="0" applyNumberFormat="1" applyFont="1" applyBorder="1"/>
    <xf numFmtId="0" fontId="2" fillId="0" borderId="0" xfId="0" applyFont="1" applyBorder="1" applyAlignment="1">
      <alignment wrapText="1"/>
    </xf>
    <xf numFmtId="49" fontId="14" fillId="0" borderId="2" xfId="0" applyNumberFormat="1" applyFont="1" applyBorder="1" applyAlignment="1">
      <alignment horizontal="center" vertical="top"/>
    </xf>
    <xf numFmtId="164" fontId="8" fillId="0" borderId="2" xfId="0" applyNumberFormat="1" applyFont="1" applyFill="1" applyBorder="1" applyAlignment="1">
      <alignment horizontal="center" shrinkToFit="1"/>
    </xf>
    <xf numFmtId="2" fontId="8" fillId="0" borderId="2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 shrinkToFit="1"/>
    </xf>
    <xf numFmtId="49" fontId="3" fillId="0" borderId="2" xfId="0" applyNumberFormat="1" applyFont="1" applyBorder="1" applyAlignment="1">
      <alignment horizontal="center" vertical="top" wrapText="1"/>
    </xf>
    <xf numFmtId="2" fontId="6" fillId="0" borderId="3" xfId="0" applyNumberFormat="1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2" fontId="12" fillId="0" borderId="2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0" fontId="15" fillId="0" borderId="0" xfId="0" applyFont="1"/>
    <xf numFmtId="2" fontId="6" fillId="0" borderId="2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165" fontId="6" fillId="0" borderId="2" xfId="0" applyNumberFormat="1" applyFont="1" applyBorder="1" applyAlignment="1">
      <alignment horizontal="center" vertical="top" shrinkToFit="1"/>
    </xf>
    <xf numFmtId="165" fontId="8" fillId="0" borderId="2" xfId="0" applyNumberFormat="1" applyFont="1" applyBorder="1" applyAlignment="1">
      <alignment horizontal="center" vertical="top" shrinkToFit="1"/>
    </xf>
    <xf numFmtId="165" fontId="6" fillId="0" borderId="2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 vertical="top"/>
    </xf>
    <xf numFmtId="165" fontId="6" fillId="0" borderId="2" xfId="0" applyNumberFormat="1" applyFont="1" applyBorder="1" applyAlignment="1">
      <alignment horizontal="center" vertical="center" shrinkToFit="1"/>
    </xf>
    <xf numFmtId="165" fontId="8" fillId="0" borderId="1" xfId="0" applyNumberFormat="1" applyFont="1" applyBorder="1" applyAlignment="1">
      <alignment horizontal="center" wrapText="1"/>
    </xf>
    <xf numFmtId="165" fontId="6" fillId="0" borderId="2" xfId="0" applyNumberFormat="1" applyFont="1" applyBorder="1" applyAlignment="1">
      <alignment horizontal="center" wrapText="1"/>
    </xf>
    <xf numFmtId="165" fontId="8" fillId="0" borderId="5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wrapText="1"/>
    </xf>
    <xf numFmtId="1" fontId="3" fillId="0" borderId="5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5" fontId="6" fillId="0" borderId="2" xfId="0" applyNumberFormat="1" applyFont="1" applyFill="1" applyBorder="1" applyAlignment="1">
      <alignment horizontal="center" vertical="top" shrinkToFit="1"/>
    </xf>
    <xf numFmtId="165" fontId="8" fillId="0" borderId="2" xfId="0" applyNumberFormat="1" applyFont="1" applyBorder="1" applyAlignment="1">
      <alignment horizontal="center" shrinkToFit="1"/>
    </xf>
    <xf numFmtId="165" fontId="8" fillId="0" borderId="2" xfId="0" applyNumberFormat="1" applyFont="1" applyFill="1" applyBorder="1" applyAlignment="1">
      <alignment horizontal="center" shrinkToFit="1"/>
    </xf>
    <xf numFmtId="0" fontId="13" fillId="0" borderId="0" xfId="0" applyFont="1" applyAlignment="1">
      <alignment vertical="center" wrapText="1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165" fontId="8" fillId="0" borderId="2" xfId="0" applyNumberFormat="1" applyFont="1" applyBorder="1" applyAlignment="1">
      <alignment horizontal="center" vertical="center" shrinkToFit="1"/>
    </xf>
    <xf numFmtId="0" fontId="18" fillId="2" borderId="2" xfId="0" applyFont="1" applyFill="1" applyBorder="1" applyAlignment="1">
      <alignment wrapText="1"/>
    </xf>
    <xf numFmtId="164" fontId="17" fillId="0" borderId="5" xfId="0" applyNumberFormat="1" applyFont="1" applyBorder="1" applyAlignment="1">
      <alignment horizontal="center" wrapText="1"/>
    </xf>
    <xf numFmtId="165" fontId="17" fillId="0" borderId="1" xfId="0" applyNumberFormat="1" applyFont="1" applyBorder="1" applyAlignment="1">
      <alignment horizontal="center" wrapText="1"/>
    </xf>
    <xf numFmtId="164" fontId="17" fillId="0" borderId="1" xfId="0" applyNumberFormat="1" applyFont="1" applyBorder="1" applyAlignment="1">
      <alignment horizontal="center" wrapText="1"/>
    </xf>
    <xf numFmtId="0" fontId="18" fillId="0" borderId="2" xfId="0" applyFont="1" applyBorder="1" applyAlignment="1">
      <alignment wrapText="1"/>
    </xf>
    <xf numFmtId="164" fontId="18" fillId="0" borderId="5" xfId="0" applyNumberFormat="1" applyFont="1" applyBorder="1" applyAlignment="1">
      <alignment horizontal="center" wrapText="1"/>
    </xf>
    <xf numFmtId="164" fontId="18" fillId="0" borderId="2" xfId="0" applyNumberFormat="1" applyFont="1" applyBorder="1" applyAlignment="1">
      <alignment horizontal="center" wrapText="1"/>
    </xf>
    <xf numFmtId="165" fontId="8" fillId="0" borderId="2" xfId="0" applyNumberFormat="1" applyFont="1" applyBorder="1" applyAlignment="1">
      <alignment horizontal="center" vertical="center"/>
    </xf>
    <xf numFmtId="165" fontId="8" fillId="0" borderId="0" xfId="0" applyNumberFormat="1" applyFont="1" applyBorder="1" applyAlignment="1">
      <alignment horizontal="center" vertical="top"/>
    </xf>
    <xf numFmtId="165" fontId="6" fillId="0" borderId="2" xfId="0" applyNumberFormat="1" applyFont="1" applyBorder="1" applyAlignment="1">
      <alignment horizontal="center" vertical="top"/>
    </xf>
    <xf numFmtId="0" fontId="8" fillId="0" borderId="5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8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8"/>
  <sheetViews>
    <sheetView zoomScale="130" zoomScaleNormal="130" workbookViewId="0">
      <selection activeCell="F10" sqref="F10"/>
    </sheetView>
  </sheetViews>
  <sheetFormatPr defaultRowHeight="12.75" x14ac:dyDescent="0.2"/>
  <cols>
    <col min="1" max="1" width="5.28515625" customWidth="1"/>
    <col min="2" max="2" width="73.5703125" customWidth="1"/>
    <col min="3" max="3" width="14.140625" customWidth="1"/>
    <col min="4" max="4" width="10.5703125" bestFit="1" customWidth="1"/>
  </cols>
  <sheetData>
    <row r="1" spans="1:9" ht="15.75" x14ac:dyDescent="0.25">
      <c r="B1" s="28" t="s">
        <v>31</v>
      </c>
      <c r="C1" s="28"/>
      <c r="D1" s="28"/>
      <c r="E1" s="9"/>
    </row>
    <row r="2" spans="1:9" ht="17.25" customHeight="1" x14ac:dyDescent="0.25">
      <c r="A2" s="16"/>
      <c r="B2" s="28" t="s">
        <v>102</v>
      </c>
      <c r="C2" s="28"/>
      <c r="D2" s="28"/>
      <c r="E2" s="9"/>
    </row>
    <row r="3" spans="1:9" ht="15.75" x14ac:dyDescent="0.25">
      <c r="A3" s="16"/>
      <c r="B3" s="28" t="s">
        <v>32</v>
      </c>
      <c r="C3" s="28"/>
      <c r="D3" s="28"/>
      <c r="E3" s="9"/>
    </row>
    <row r="4" spans="1:9" ht="18.75" x14ac:dyDescent="0.3">
      <c r="A4" s="16"/>
      <c r="B4" s="28"/>
      <c r="C4" s="16"/>
      <c r="E4" s="85"/>
    </row>
    <row r="5" spans="1:9" ht="15.75" x14ac:dyDescent="0.25">
      <c r="A5" s="89"/>
      <c r="B5" s="171" t="s">
        <v>27</v>
      </c>
      <c r="C5" s="171"/>
      <c r="D5" s="29"/>
      <c r="E5" s="44"/>
    </row>
    <row r="6" spans="1:9" ht="15.75" x14ac:dyDescent="0.25">
      <c r="A6" s="90"/>
      <c r="B6" s="91" t="s">
        <v>33</v>
      </c>
      <c r="C6" s="92"/>
      <c r="D6" s="29"/>
      <c r="E6" s="40"/>
    </row>
    <row r="7" spans="1:9" ht="15.75" customHeight="1" x14ac:dyDescent="0.3">
      <c r="A7" s="90"/>
      <c r="B7" s="91"/>
      <c r="C7" s="92"/>
      <c r="D7" s="29"/>
      <c r="E7" s="40"/>
      <c r="F7" s="85"/>
      <c r="G7" s="85"/>
      <c r="H7" s="85"/>
      <c r="I7" s="29"/>
    </row>
    <row r="8" spans="1:9" ht="13.5" customHeight="1" x14ac:dyDescent="0.3">
      <c r="A8" s="76"/>
      <c r="B8" s="77"/>
      <c r="C8" s="78" t="s">
        <v>37</v>
      </c>
      <c r="D8" s="29"/>
      <c r="E8" s="44"/>
      <c r="F8" s="37"/>
      <c r="G8" s="85"/>
      <c r="H8" s="30"/>
      <c r="I8" s="29"/>
    </row>
    <row r="9" spans="1:9" ht="31.5" customHeight="1" x14ac:dyDescent="0.2">
      <c r="A9" s="93" t="s">
        <v>21</v>
      </c>
      <c r="B9" s="86" t="s">
        <v>22</v>
      </c>
      <c r="C9" s="86" t="s">
        <v>2</v>
      </c>
      <c r="D9" s="29"/>
      <c r="F9" s="37"/>
      <c r="G9" s="31"/>
      <c r="H9" s="32"/>
      <c r="I9" s="29"/>
    </row>
    <row r="10" spans="1:9" ht="15" x14ac:dyDescent="0.25">
      <c r="A10" s="123" t="s">
        <v>44</v>
      </c>
      <c r="B10" s="125" t="s">
        <v>45</v>
      </c>
      <c r="C10" s="124">
        <v>106.92</v>
      </c>
      <c r="D10" s="29"/>
      <c r="F10" s="37"/>
      <c r="G10" s="29"/>
      <c r="H10" s="172"/>
      <c r="I10" s="173"/>
    </row>
    <row r="11" spans="1:9" ht="30" x14ac:dyDescent="0.25">
      <c r="A11" s="123" t="s">
        <v>99</v>
      </c>
      <c r="B11" s="125" t="s">
        <v>100</v>
      </c>
      <c r="C11" s="170">
        <v>101.8</v>
      </c>
      <c r="D11" s="29"/>
      <c r="G11" s="37"/>
      <c r="H11" s="37"/>
      <c r="I11" s="37"/>
    </row>
    <row r="12" spans="1:9" ht="15" x14ac:dyDescent="0.2">
      <c r="A12" s="123" t="s">
        <v>77</v>
      </c>
      <c r="B12" s="22" t="s">
        <v>78</v>
      </c>
      <c r="C12" s="124">
        <v>60.5</v>
      </c>
      <c r="D12" s="29"/>
      <c r="G12" s="37"/>
      <c r="H12" s="37"/>
      <c r="I12" s="37"/>
    </row>
    <row r="13" spans="1:9" ht="15" x14ac:dyDescent="0.2">
      <c r="A13" s="79"/>
      <c r="B13" s="80" t="s">
        <v>23</v>
      </c>
      <c r="C13" s="122">
        <f>C11+C10+C12</f>
        <v>269.22000000000003</v>
      </c>
      <c r="D13" s="48"/>
      <c r="G13" s="47"/>
      <c r="H13" s="37"/>
      <c r="I13" s="47"/>
    </row>
    <row r="14" spans="1:9" ht="15" x14ac:dyDescent="0.2">
      <c r="A14" s="48"/>
      <c r="B14" s="100"/>
      <c r="C14" s="49"/>
    </row>
    <row r="15" spans="1:9" ht="15" x14ac:dyDescent="0.2">
      <c r="A15" s="41"/>
      <c r="B15" s="36"/>
      <c r="C15" s="49"/>
    </row>
    <row r="16" spans="1:9" ht="15" x14ac:dyDescent="0.2">
      <c r="A16" s="48"/>
      <c r="B16" s="36"/>
      <c r="C16" s="49"/>
    </row>
    <row r="17" spans="1:9" ht="15" x14ac:dyDescent="0.2">
      <c r="A17" s="48"/>
      <c r="B17" s="44"/>
      <c r="C17" s="49"/>
    </row>
    <row r="18" spans="1:9" ht="15" x14ac:dyDescent="0.2">
      <c r="A18" s="48"/>
      <c r="B18" s="44"/>
      <c r="C18" s="49"/>
    </row>
    <row r="19" spans="1:9" ht="14.25" x14ac:dyDescent="0.2">
      <c r="A19" s="39"/>
      <c r="B19" s="45"/>
      <c r="C19" s="34"/>
    </row>
    <row r="20" spans="1:9" ht="15" x14ac:dyDescent="0.2">
      <c r="A20" s="41"/>
      <c r="B20" s="36"/>
      <c r="C20" s="37"/>
    </row>
    <row r="21" spans="1:9" ht="15" x14ac:dyDescent="0.2">
      <c r="A21" s="59"/>
      <c r="B21" s="36"/>
      <c r="C21" s="37"/>
      <c r="E21" s="44"/>
      <c r="F21" s="49"/>
    </row>
    <row r="22" spans="1:9" ht="15" x14ac:dyDescent="0.2">
      <c r="A22" s="41"/>
      <c r="B22" s="42"/>
      <c r="C22" s="35"/>
      <c r="F22" s="49"/>
    </row>
    <row r="23" spans="1:9" ht="14.25" x14ac:dyDescent="0.2">
      <c r="A23" s="39"/>
      <c r="B23" s="45"/>
      <c r="C23" s="34"/>
      <c r="F23" s="54"/>
    </row>
    <row r="24" spans="1:9" ht="15" x14ac:dyDescent="0.2">
      <c r="A24" s="41"/>
      <c r="B24" s="44"/>
      <c r="C24" s="37"/>
      <c r="F24" s="49"/>
    </row>
    <row r="25" spans="1:9" ht="15" x14ac:dyDescent="0.2">
      <c r="A25" s="60"/>
      <c r="B25" s="40"/>
      <c r="C25" s="34"/>
      <c r="F25" s="49"/>
      <c r="G25" s="37"/>
      <c r="H25" s="37"/>
      <c r="I25" s="37"/>
    </row>
    <row r="26" spans="1:9" ht="15" x14ac:dyDescent="0.2">
      <c r="A26" s="41"/>
      <c r="B26" s="44"/>
      <c r="C26" s="37"/>
      <c r="F26" s="49"/>
      <c r="G26" s="37"/>
      <c r="H26" s="37"/>
      <c r="I26" s="37"/>
    </row>
    <row r="27" spans="1:9" ht="15" x14ac:dyDescent="0.2">
      <c r="A27" s="61"/>
      <c r="B27" s="44"/>
      <c r="C27" s="37"/>
      <c r="G27" s="57"/>
      <c r="H27" s="57"/>
      <c r="I27" s="57"/>
    </row>
    <row r="28" spans="1:9" ht="15" x14ac:dyDescent="0.2">
      <c r="A28" s="61"/>
      <c r="B28" s="44"/>
      <c r="C28" s="37"/>
      <c r="G28" s="49"/>
      <c r="H28" s="49"/>
      <c r="I28" s="37"/>
    </row>
    <row r="29" spans="1:9" ht="15" x14ac:dyDescent="0.2">
      <c r="A29" s="39"/>
      <c r="B29" s="40"/>
      <c r="C29" s="33"/>
      <c r="G29" s="37"/>
      <c r="H29" s="37"/>
      <c r="I29" s="37"/>
    </row>
    <row r="30" spans="1:9" ht="15" x14ac:dyDescent="0.2">
      <c r="A30" s="41"/>
      <c r="B30" s="42"/>
      <c r="C30" s="35"/>
      <c r="G30" s="58"/>
      <c r="H30" s="49"/>
      <c r="I30" s="37"/>
    </row>
    <row r="31" spans="1:9" ht="15" x14ac:dyDescent="0.2">
      <c r="A31" s="41"/>
      <c r="B31" s="42"/>
      <c r="C31" s="35"/>
    </row>
    <row r="32" spans="1:9" ht="14.25" x14ac:dyDescent="0.2">
      <c r="A32" s="60"/>
      <c r="B32" s="62"/>
      <c r="C32" s="34"/>
    </row>
    <row r="33" spans="1:10" ht="15" x14ac:dyDescent="0.2">
      <c r="A33" s="61"/>
      <c r="B33" s="42"/>
      <c r="C33" s="37"/>
    </row>
    <row r="34" spans="1:10" ht="14.25" x14ac:dyDescent="0.2">
      <c r="A34" s="60"/>
      <c r="B34" s="40"/>
      <c r="C34" s="34"/>
    </row>
    <row r="35" spans="1:10" ht="15" x14ac:dyDescent="0.2">
      <c r="A35" s="61"/>
      <c r="B35" s="42"/>
      <c r="C35" s="37"/>
    </row>
    <row r="36" spans="1:10" ht="14.25" x14ac:dyDescent="0.2">
      <c r="A36" s="60"/>
      <c r="B36" s="62"/>
      <c r="C36" s="34"/>
    </row>
    <row r="37" spans="1:10" ht="15" x14ac:dyDescent="0.2">
      <c r="A37" s="61"/>
      <c r="B37" s="42"/>
      <c r="C37" s="37"/>
    </row>
    <row r="38" spans="1:10" ht="15" x14ac:dyDescent="0.2">
      <c r="A38" s="61"/>
      <c r="B38" s="42"/>
      <c r="C38" s="37"/>
    </row>
    <row r="39" spans="1:10" ht="15" x14ac:dyDescent="0.2">
      <c r="A39" s="61"/>
      <c r="B39" s="44"/>
      <c r="C39" s="37"/>
    </row>
    <row r="40" spans="1:10" ht="14.25" x14ac:dyDescent="0.2">
      <c r="A40" s="63"/>
      <c r="B40" s="64"/>
      <c r="C40" s="46"/>
    </row>
    <row r="41" spans="1:10" ht="14.25" x14ac:dyDescent="0.2">
      <c r="A41" s="39"/>
      <c r="B41" s="40"/>
      <c r="C41" s="53"/>
    </row>
    <row r="42" spans="1:10" ht="15" x14ac:dyDescent="0.2">
      <c r="A42" s="41"/>
      <c r="B42" s="44"/>
      <c r="C42" s="47"/>
    </row>
    <row r="43" spans="1:10" ht="14.25" x14ac:dyDescent="0.2">
      <c r="A43" s="39"/>
      <c r="B43" s="65"/>
      <c r="C43" s="34"/>
    </row>
    <row r="44" spans="1:10" ht="15" x14ac:dyDescent="0.2">
      <c r="A44" s="41"/>
      <c r="B44" s="44"/>
      <c r="C44" s="37"/>
    </row>
    <row r="45" spans="1:10" ht="14.25" x14ac:dyDescent="0.2">
      <c r="A45" s="66"/>
      <c r="B45" s="64"/>
      <c r="C45" s="34"/>
      <c r="J45" s="13"/>
    </row>
    <row r="46" spans="1:10" ht="14.25" x14ac:dyDescent="0.2">
      <c r="A46" s="66"/>
      <c r="B46" s="64"/>
      <c r="C46" s="34"/>
    </row>
    <row r="47" spans="1:10" ht="15" x14ac:dyDescent="0.2">
      <c r="A47" s="67"/>
      <c r="B47" s="44"/>
      <c r="C47" s="37"/>
    </row>
    <row r="48" spans="1:10" ht="15" x14ac:dyDescent="0.2">
      <c r="A48" s="67"/>
      <c r="B48" s="44"/>
      <c r="C48" s="37"/>
    </row>
    <row r="49" spans="1:4" ht="14.25" x14ac:dyDescent="0.2">
      <c r="A49" s="66"/>
      <c r="B49" s="64"/>
      <c r="C49" s="34"/>
    </row>
    <row r="50" spans="1:4" ht="14.25" x14ac:dyDescent="0.2">
      <c r="A50" s="66"/>
      <c r="B50" s="64"/>
      <c r="C50" s="34"/>
    </row>
    <row r="51" spans="1:4" ht="15" x14ac:dyDescent="0.2">
      <c r="A51" s="67"/>
      <c r="B51" s="44"/>
      <c r="C51" s="37"/>
    </row>
    <row r="52" spans="1:4" ht="15" x14ac:dyDescent="0.2">
      <c r="A52" s="67"/>
      <c r="B52" s="44"/>
      <c r="C52" s="37"/>
    </row>
    <row r="53" spans="1:4" ht="15.75" x14ac:dyDescent="0.2">
      <c r="A53" s="68"/>
      <c r="B53" s="64"/>
      <c r="C53" s="34"/>
    </row>
    <row r="54" spans="1:4" ht="15" x14ac:dyDescent="0.2">
      <c r="A54" s="41"/>
      <c r="B54" s="42"/>
      <c r="C54" s="37"/>
    </row>
    <row r="55" spans="1:4" ht="15" x14ac:dyDescent="0.2">
      <c r="A55" s="41"/>
      <c r="B55" s="42"/>
      <c r="C55" s="37"/>
    </row>
    <row r="56" spans="1:4" ht="14.25" x14ac:dyDescent="0.2">
      <c r="A56" s="39"/>
      <c r="B56" s="64"/>
      <c r="C56" s="34"/>
    </row>
    <row r="57" spans="1:4" ht="15" x14ac:dyDescent="0.2">
      <c r="A57" s="41"/>
      <c r="B57" s="42"/>
      <c r="C57" s="37"/>
    </row>
    <row r="58" spans="1:4" ht="15" x14ac:dyDescent="0.25">
      <c r="A58" s="41"/>
      <c r="B58" s="42"/>
      <c r="C58" s="37"/>
      <c r="D58" s="14"/>
    </row>
    <row r="59" spans="1:4" ht="15" x14ac:dyDescent="0.25">
      <c r="A59" s="41"/>
      <c r="B59" s="42"/>
      <c r="C59" s="37"/>
      <c r="D59" s="14"/>
    </row>
    <row r="60" spans="1:4" ht="14.25" x14ac:dyDescent="0.2">
      <c r="A60" s="63"/>
      <c r="B60" s="64"/>
      <c r="C60" s="38"/>
    </row>
    <row r="61" spans="1:4" ht="30" customHeight="1" x14ac:dyDescent="0.2">
      <c r="A61" s="41"/>
      <c r="B61" s="42"/>
      <c r="C61" s="37"/>
    </row>
    <row r="62" spans="1:4" ht="15" customHeight="1" x14ac:dyDescent="0.2">
      <c r="A62" s="41"/>
      <c r="B62" s="42"/>
      <c r="C62" s="37"/>
    </row>
    <row r="63" spans="1:4" ht="15" customHeight="1" x14ac:dyDescent="0.2">
      <c r="A63" s="41"/>
      <c r="B63" s="44"/>
      <c r="C63" s="37"/>
      <c r="D63" s="10"/>
    </row>
    <row r="64" spans="1:4" ht="15" x14ac:dyDescent="0.2">
      <c r="A64" s="41"/>
      <c r="B64" s="44"/>
      <c r="C64" s="37"/>
      <c r="D64" s="10"/>
    </row>
    <row r="65" spans="1:5" ht="15" x14ac:dyDescent="0.2">
      <c r="A65" s="41"/>
      <c r="B65" s="42"/>
      <c r="C65" s="37"/>
    </row>
    <row r="66" spans="1:5" ht="15.75" x14ac:dyDescent="0.2">
      <c r="A66" s="69"/>
      <c r="B66" s="70"/>
      <c r="C66" s="38"/>
      <c r="E66" s="15"/>
    </row>
    <row r="67" spans="1:5" ht="15" x14ac:dyDescent="0.2">
      <c r="A67" s="41"/>
      <c r="B67" s="71"/>
      <c r="C67" s="34"/>
    </row>
    <row r="68" spans="1:5" ht="15" x14ac:dyDescent="0.2">
      <c r="A68" s="72"/>
      <c r="B68" s="42"/>
      <c r="C68" s="43"/>
    </row>
    <row r="69" spans="1:5" ht="15" x14ac:dyDescent="0.2">
      <c r="A69" s="48"/>
      <c r="B69" s="44"/>
      <c r="C69" s="49"/>
    </row>
    <row r="70" spans="1:5" ht="20.25" customHeight="1" x14ac:dyDescent="0.2">
      <c r="A70" s="48"/>
      <c r="B70" s="44"/>
      <c r="C70" s="49"/>
    </row>
    <row r="71" spans="1:5" ht="15" x14ac:dyDescent="0.2">
      <c r="A71" s="72"/>
      <c r="B71" s="42"/>
      <c r="C71" s="37"/>
    </row>
    <row r="72" spans="1:5" ht="19.5" customHeight="1" x14ac:dyDescent="0.2">
      <c r="A72" s="72"/>
      <c r="B72" s="42"/>
      <c r="C72" s="37"/>
    </row>
    <row r="73" spans="1:5" ht="15" x14ac:dyDescent="0.2">
      <c r="A73" s="72"/>
      <c r="B73" s="42"/>
      <c r="C73" s="37"/>
    </row>
    <row r="74" spans="1:5" ht="15" x14ac:dyDescent="0.2">
      <c r="A74" s="61"/>
      <c r="B74" s="44"/>
      <c r="C74" s="37"/>
    </row>
    <row r="75" spans="1:5" ht="15" x14ac:dyDescent="0.2">
      <c r="A75" s="72"/>
      <c r="B75" s="44"/>
      <c r="C75" s="37"/>
    </row>
    <row r="76" spans="1:5" ht="15" x14ac:dyDescent="0.2">
      <c r="A76" s="41"/>
      <c r="B76" s="44"/>
      <c r="C76" s="37"/>
    </row>
    <row r="77" spans="1:5" ht="15" x14ac:dyDescent="0.2">
      <c r="A77" s="72"/>
      <c r="B77" s="44"/>
      <c r="C77" s="37"/>
    </row>
    <row r="78" spans="1:5" ht="15" x14ac:dyDescent="0.2">
      <c r="A78" s="72"/>
      <c r="B78" s="44"/>
      <c r="C78" s="37"/>
    </row>
    <row r="79" spans="1:5" ht="15" x14ac:dyDescent="0.2">
      <c r="A79" s="72"/>
      <c r="B79" s="44"/>
      <c r="C79" s="37"/>
    </row>
    <row r="80" spans="1:5" ht="15" x14ac:dyDescent="0.2">
      <c r="A80" s="72"/>
      <c r="B80" s="36"/>
      <c r="C80" s="37"/>
    </row>
    <row r="81" spans="1:6" ht="15" x14ac:dyDescent="0.2">
      <c r="A81" s="72"/>
      <c r="B81" s="44"/>
      <c r="C81" s="37"/>
      <c r="D81" s="10"/>
    </row>
    <row r="82" spans="1:6" ht="24.95" customHeight="1" x14ac:dyDescent="0.2">
      <c r="A82" s="41"/>
      <c r="B82" s="44"/>
      <c r="C82" s="37"/>
    </row>
    <row r="83" spans="1:6" ht="15" x14ac:dyDescent="0.2">
      <c r="A83" s="41"/>
      <c r="B83" s="36"/>
      <c r="C83" s="49"/>
    </row>
    <row r="84" spans="1:6" ht="15" x14ac:dyDescent="0.2">
      <c r="A84" s="74"/>
      <c r="B84" s="44"/>
      <c r="C84" s="37"/>
    </row>
    <row r="85" spans="1:6" ht="15" x14ac:dyDescent="0.2">
      <c r="A85" s="72"/>
      <c r="B85" s="75"/>
      <c r="C85" s="37"/>
    </row>
    <row r="86" spans="1:6" x14ac:dyDescent="0.2">
      <c r="A86" s="15"/>
      <c r="B86" s="2"/>
      <c r="C86" s="3"/>
    </row>
    <row r="87" spans="1:6" x14ac:dyDescent="0.2">
      <c r="A87" s="15"/>
      <c r="B87" s="2"/>
      <c r="C87" s="3"/>
    </row>
    <row r="88" spans="1:6" x14ac:dyDescent="0.2">
      <c r="A88" s="15"/>
      <c r="B88" s="2"/>
      <c r="C88" s="3"/>
    </row>
    <row r="89" spans="1:6" x14ac:dyDescent="0.2">
      <c r="A89" s="15"/>
      <c r="B89" s="2"/>
      <c r="C89" s="3"/>
      <c r="E89" s="10"/>
    </row>
    <row r="90" spans="1:6" ht="30" customHeight="1" x14ac:dyDescent="0.2">
      <c r="A90" s="15"/>
      <c r="B90" s="2"/>
      <c r="C90" s="3"/>
    </row>
    <row r="91" spans="1:6" ht="45" customHeight="1" x14ac:dyDescent="0.2">
      <c r="A91" s="15"/>
      <c r="B91" s="2"/>
      <c r="C91" s="3"/>
    </row>
    <row r="92" spans="1:6" x14ac:dyDescent="0.2">
      <c r="B92" s="2"/>
      <c r="C92" s="3"/>
    </row>
    <row r="93" spans="1:6" x14ac:dyDescent="0.2">
      <c r="B93" s="2"/>
      <c r="C93" s="3"/>
    </row>
    <row r="94" spans="1:6" ht="17.25" customHeight="1" x14ac:dyDescent="0.2">
      <c r="B94" s="2"/>
      <c r="C94" s="3"/>
      <c r="F94" s="10"/>
    </row>
    <row r="95" spans="1:6" x14ac:dyDescent="0.2">
      <c r="B95" s="2"/>
      <c r="C95" s="3"/>
    </row>
    <row r="96" spans="1:6" x14ac:dyDescent="0.2">
      <c r="B96" s="2"/>
      <c r="C96" s="3"/>
    </row>
    <row r="97" spans="2:7" x14ac:dyDescent="0.2">
      <c r="B97" s="2"/>
      <c r="C97" s="3"/>
    </row>
    <row r="98" spans="2:7" x14ac:dyDescent="0.2">
      <c r="B98" s="2"/>
      <c r="C98" s="3"/>
    </row>
    <row r="99" spans="2:7" x14ac:dyDescent="0.2">
      <c r="B99" s="2"/>
      <c r="C99" s="3"/>
    </row>
    <row r="101" spans="2:7" x14ac:dyDescent="0.2">
      <c r="C101" s="1"/>
    </row>
    <row r="102" spans="2:7" ht="45" customHeight="1" x14ac:dyDescent="0.2"/>
    <row r="106" spans="2:7" ht="30" customHeight="1" x14ac:dyDescent="0.2"/>
    <row r="108" spans="2:7" x14ac:dyDescent="0.2">
      <c r="G108" s="11"/>
    </row>
    <row r="127" ht="30" customHeight="1" x14ac:dyDescent="0.2"/>
    <row r="128" ht="15" customHeight="1" x14ac:dyDescent="0.2"/>
  </sheetData>
  <mergeCells count="2">
    <mergeCell ref="B5:C5"/>
    <mergeCell ref="H10:I10"/>
  </mergeCells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8"/>
  <sheetViews>
    <sheetView zoomScale="130" zoomScaleNormal="130" workbookViewId="0">
      <selection activeCell="O17" sqref="O17"/>
    </sheetView>
  </sheetViews>
  <sheetFormatPr defaultRowHeight="12.75" x14ac:dyDescent="0.2"/>
  <cols>
    <col min="1" max="1" width="6.140625" customWidth="1"/>
    <col min="2" max="2" width="45.28515625" customWidth="1"/>
    <col min="3" max="3" width="10.42578125" customWidth="1"/>
    <col min="4" max="4" width="10" customWidth="1"/>
    <col min="5" max="5" width="12.42578125" customWidth="1"/>
    <col min="6" max="6" width="8.85546875" customWidth="1"/>
    <col min="7" max="7" width="10.5703125" bestFit="1" customWidth="1"/>
  </cols>
  <sheetData>
    <row r="1" spans="1:7" ht="15.75" x14ac:dyDescent="0.25">
      <c r="C1" s="28" t="s">
        <v>0</v>
      </c>
      <c r="D1" s="28"/>
      <c r="E1" s="28"/>
      <c r="F1" s="9"/>
    </row>
    <row r="2" spans="1:7" ht="16.5" customHeight="1" x14ac:dyDescent="0.25">
      <c r="A2" s="4"/>
      <c r="B2" s="4"/>
      <c r="C2" s="28" t="s">
        <v>103</v>
      </c>
      <c r="D2" s="28"/>
      <c r="E2" s="28"/>
      <c r="F2" s="9"/>
    </row>
    <row r="3" spans="1:7" ht="15.75" x14ac:dyDescent="0.25">
      <c r="A3" s="4"/>
      <c r="B3" s="4"/>
      <c r="C3" s="28" t="s">
        <v>12</v>
      </c>
      <c r="D3" s="28"/>
      <c r="E3" s="28"/>
      <c r="F3" s="9"/>
    </row>
    <row r="4" spans="1:7" x14ac:dyDescent="0.2">
      <c r="A4" s="4"/>
      <c r="B4" s="4"/>
      <c r="C4" s="4"/>
      <c r="D4" s="4"/>
      <c r="E4" s="4"/>
      <c r="F4" s="4"/>
    </row>
    <row r="5" spans="1:7" ht="15.75" x14ac:dyDescent="0.25">
      <c r="A5" s="4"/>
      <c r="B5" s="171" t="s">
        <v>28</v>
      </c>
      <c r="C5" s="171"/>
      <c r="D5" s="171"/>
      <c r="E5" s="171"/>
      <c r="F5" s="4"/>
    </row>
    <row r="6" spans="1:7" ht="15.75" x14ac:dyDescent="0.25">
      <c r="A6" s="4"/>
      <c r="B6" s="171" t="s">
        <v>29</v>
      </c>
      <c r="C6" s="171"/>
      <c r="D6" s="171"/>
      <c r="E6" s="94"/>
      <c r="F6" s="4"/>
    </row>
    <row r="7" spans="1:7" ht="15.75" x14ac:dyDescent="0.25">
      <c r="A7" s="4"/>
      <c r="B7" s="171" t="s">
        <v>30</v>
      </c>
      <c r="C7" s="171"/>
      <c r="D7" s="5"/>
      <c r="E7" s="6"/>
      <c r="F7" s="4"/>
    </row>
    <row r="8" spans="1:7" ht="15.75" x14ac:dyDescent="0.25">
      <c r="A8" s="4"/>
      <c r="B8" s="98"/>
      <c r="C8" s="98"/>
      <c r="D8" s="5"/>
      <c r="E8" s="6"/>
      <c r="F8" s="4"/>
    </row>
    <row r="9" spans="1:7" ht="13.5" customHeight="1" x14ac:dyDescent="0.25">
      <c r="A9" s="4"/>
      <c r="B9" s="4"/>
      <c r="C9" s="4"/>
      <c r="D9" s="4"/>
      <c r="E9" s="172" t="s">
        <v>38</v>
      </c>
      <c r="F9" s="173"/>
    </row>
    <row r="10" spans="1:7" ht="15" x14ac:dyDescent="0.2">
      <c r="A10" s="174" t="s">
        <v>1</v>
      </c>
      <c r="B10" s="174" t="s">
        <v>9</v>
      </c>
      <c r="C10" s="174" t="s">
        <v>2</v>
      </c>
      <c r="D10" s="174" t="s">
        <v>3</v>
      </c>
      <c r="E10" s="174"/>
      <c r="F10" s="174"/>
    </row>
    <row r="11" spans="1:7" ht="15" x14ac:dyDescent="0.2">
      <c r="A11" s="174"/>
      <c r="B11" s="174"/>
      <c r="C11" s="174"/>
      <c r="D11" s="174" t="s">
        <v>4</v>
      </c>
      <c r="E11" s="174"/>
      <c r="F11" s="174" t="s">
        <v>5</v>
      </c>
    </row>
    <row r="12" spans="1:7" ht="30" x14ac:dyDescent="0.2">
      <c r="A12" s="174"/>
      <c r="B12" s="174"/>
      <c r="C12" s="174"/>
      <c r="D12" s="95" t="s">
        <v>6</v>
      </c>
      <c r="E12" s="86" t="s">
        <v>11</v>
      </c>
      <c r="F12" s="174"/>
    </row>
    <row r="13" spans="1:7" ht="12.75" customHeight="1" x14ac:dyDescent="0.2">
      <c r="A13" s="7">
        <v>1</v>
      </c>
      <c r="B13" s="7">
        <v>2</v>
      </c>
      <c r="C13" s="7">
        <v>3</v>
      </c>
      <c r="D13" s="8">
        <v>4</v>
      </c>
      <c r="E13" s="7">
        <v>5</v>
      </c>
      <c r="F13" s="7">
        <v>6</v>
      </c>
    </row>
    <row r="14" spans="1:7" ht="14.25" x14ac:dyDescent="0.2">
      <c r="A14" s="19" t="s">
        <v>14</v>
      </c>
      <c r="B14" s="20" t="s">
        <v>10</v>
      </c>
      <c r="C14" s="136">
        <f>D14+F14</f>
        <v>270.41300000000001</v>
      </c>
      <c r="D14" s="136">
        <f>D15+D19+D21+D27+D25</f>
        <v>39.397999999999996</v>
      </c>
      <c r="E14" s="136">
        <f>E15+E19+E21+E27+E25</f>
        <v>-10.266</v>
      </c>
      <c r="F14" s="136">
        <f>F15+F19+F21+F27+F25</f>
        <v>231.01499999999999</v>
      </c>
    </row>
    <row r="15" spans="1:7" ht="14.25" x14ac:dyDescent="0.2">
      <c r="A15" s="117" t="s">
        <v>46</v>
      </c>
      <c r="B15" s="25" t="s">
        <v>50</v>
      </c>
      <c r="C15" s="127">
        <f t="shared" ref="C15:C20" si="0">D15+F15</f>
        <v>10.834</v>
      </c>
      <c r="D15" s="127">
        <f>D16+D18</f>
        <v>-20.981000000000002</v>
      </c>
      <c r="E15" s="113">
        <f t="shared" ref="E15:F15" si="1">E16+E18</f>
        <v>0</v>
      </c>
      <c r="F15" s="127">
        <f t="shared" si="1"/>
        <v>31.815000000000001</v>
      </c>
      <c r="G15" s="88"/>
    </row>
    <row r="16" spans="1:7" ht="15" x14ac:dyDescent="0.2">
      <c r="A16" s="12" t="s">
        <v>47</v>
      </c>
      <c r="B16" s="22" t="s">
        <v>48</v>
      </c>
      <c r="C16" s="128">
        <f t="shared" si="0"/>
        <v>10.834</v>
      </c>
      <c r="D16" s="128">
        <f>D17</f>
        <v>9.0190000000000001</v>
      </c>
      <c r="E16" s="82">
        <f t="shared" ref="E16:F16" si="2">E17</f>
        <v>0</v>
      </c>
      <c r="F16" s="128">
        <f t="shared" si="2"/>
        <v>1.8149999999999999</v>
      </c>
      <c r="G16" s="88"/>
    </row>
    <row r="17" spans="1:10" ht="15" x14ac:dyDescent="0.2">
      <c r="A17" s="12"/>
      <c r="B17" s="22" t="s">
        <v>49</v>
      </c>
      <c r="C17" s="128">
        <f t="shared" si="0"/>
        <v>10.834</v>
      </c>
      <c r="D17" s="128">
        <v>9.0190000000000001</v>
      </c>
      <c r="E17" s="82"/>
      <c r="F17" s="128">
        <v>1.8149999999999999</v>
      </c>
      <c r="G17" s="129"/>
      <c r="H17" s="129"/>
      <c r="I17" s="129"/>
      <c r="J17" s="129"/>
    </row>
    <row r="18" spans="1:10" ht="15" x14ac:dyDescent="0.2">
      <c r="A18" s="12" t="s">
        <v>82</v>
      </c>
      <c r="B18" s="21" t="s">
        <v>7</v>
      </c>
      <c r="C18" s="82">
        <f t="shared" si="0"/>
        <v>0</v>
      </c>
      <c r="D18" s="82">
        <v>-30</v>
      </c>
      <c r="E18" s="82"/>
      <c r="F18" s="82">
        <v>30</v>
      </c>
      <c r="G18" s="129"/>
      <c r="H18" s="129"/>
      <c r="I18" s="129"/>
      <c r="J18" s="129"/>
    </row>
    <row r="19" spans="1:10" ht="28.5" x14ac:dyDescent="0.2">
      <c r="A19" s="117" t="s">
        <v>53</v>
      </c>
      <c r="B19" s="25" t="s">
        <v>51</v>
      </c>
      <c r="C19" s="127">
        <f t="shared" si="0"/>
        <v>197.886</v>
      </c>
      <c r="D19" s="113">
        <f>D20</f>
        <v>0</v>
      </c>
      <c r="E19" s="113">
        <f t="shared" ref="E19:F19" si="3">E20</f>
        <v>0</v>
      </c>
      <c r="F19" s="127">
        <f t="shared" si="3"/>
        <v>197.886</v>
      </c>
      <c r="G19" s="88"/>
    </row>
    <row r="20" spans="1:10" ht="15" x14ac:dyDescent="0.2">
      <c r="A20" s="12" t="s">
        <v>54</v>
      </c>
      <c r="B20" s="21" t="s">
        <v>52</v>
      </c>
      <c r="C20" s="128">
        <f t="shared" si="0"/>
        <v>197.886</v>
      </c>
      <c r="D20" s="82"/>
      <c r="E20" s="82"/>
      <c r="F20" s="128">
        <v>197.886</v>
      </c>
      <c r="G20" s="88"/>
    </row>
    <row r="21" spans="1:10" ht="14.25" x14ac:dyDescent="0.2">
      <c r="A21" s="23" t="s">
        <v>15</v>
      </c>
      <c r="B21" s="20" t="s">
        <v>13</v>
      </c>
      <c r="C21" s="169">
        <f t="shared" ref="C21:C34" si="4">D21+F21</f>
        <v>1.1929999999999998</v>
      </c>
      <c r="D21" s="136">
        <f>D22+D23+D24</f>
        <v>-0.12100000000000016</v>
      </c>
      <c r="E21" s="136">
        <f t="shared" ref="E21:F21" si="5">E22+E23+E24</f>
        <v>-2.827</v>
      </c>
      <c r="F21" s="136">
        <f t="shared" si="5"/>
        <v>1.3140000000000001</v>
      </c>
    </row>
    <row r="22" spans="1:10" ht="15" x14ac:dyDescent="0.2">
      <c r="A22" s="121" t="s">
        <v>43</v>
      </c>
      <c r="B22" s="21" t="s">
        <v>7</v>
      </c>
      <c r="C22" s="83">
        <f t="shared" si="4"/>
        <v>0</v>
      </c>
      <c r="D22" s="137">
        <v>-1.3140000000000001</v>
      </c>
      <c r="E22" s="137"/>
      <c r="F22" s="137">
        <v>1.3140000000000001</v>
      </c>
      <c r="G22" s="88"/>
      <c r="H22" s="88"/>
    </row>
    <row r="23" spans="1:10" ht="30" x14ac:dyDescent="0.25">
      <c r="A23" s="121" t="s">
        <v>93</v>
      </c>
      <c r="B23" s="87" t="s">
        <v>94</v>
      </c>
      <c r="C23" s="167">
        <v>1.0109999999999999</v>
      </c>
      <c r="D23" s="159">
        <v>1.0109999999999999</v>
      </c>
      <c r="E23" s="159">
        <v>-3.0059999999999998</v>
      </c>
      <c r="F23" s="159"/>
      <c r="G23" s="88"/>
      <c r="H23" s="88"/>
    </row>
    <row r="24" spans="1:10" ht="29.25" customHeight="1" x14ac:dyDescent="0.25">
      <c r="A24" s="12" t="s">
        <v>97</v>
      </c>
      <c r="B24" s="87" t="s">
        <v>98</v>
      </c>
      <c r="C24" s="144">
        <f t="shared" si="4"/>
        <v>0.182</v>
      </c>
      <c r="D24" s="112">
        <v>0.182</v>
      </c>
      <c r="E24" s="112">
        <v>0.17899999999999999</v>
      </c>
      <c r="F24" s="109"/>
    </row>
    <row r="25" spans="1:10" ht="15" customHeight="1" x14ac:dyDescent="0.2">
      <c r="A25" s="24" t="s">
        <v>79</v>
      </c>
      <c r="B25" s="25" t="s">
        <v>80</v>
      </c>
      <c r="C25" s="131">
        <f t="shared" si="4"/>
        <v>60.5</v>
      </c>
      <c r="D25" s="131">
        <f>D26</f>
        <v>60.5</v>
      </c>
      <c r="E25" s="138">
        <f t="shared" ref="E25:F25" si="6">E26</f>
        <v>1.401</v>
      </c>
      <c r="F25" s="131">
        <f t="shared" si="6"/>
        <v>0</v>
      </c>
    </row>
    <row r="26" spans="1:10" ht="30" x14ac:dyDescent="0.25">
      <c r="A26" s="12" t="s">
        <v>81</v>
      </c>
      <c r="B26" s="22" t="s">
        <v>58</v>
      </c>
      <c r="C26" s="99">
        <f t="shared" si="4"/>
        <v>60.5</v>
      </c>
      <c r="D26" s="99">
        <v>60.5</v>
      </c>
      <c r="E26" s="139">
        <v>1.401</v>
      </c>
      <c r="F26" s="126"/>
    </row>
    <row r="27" spans="1:10" ht="28.5" customHeight="1" x14ac:dyDescent="0.2">
      <c r="A27" s="24" t="s">
        <v>56</v>
      </c>
      <c r="B27" s="25" t="s">
        <v>55</v>
      </c>
      <c r="C27" s="131">
        <f t="shared" si="4"/>
        <v>0</v>
      </c>
      <c r="D27" s="131">
        <f>D28</f>
        <v>0</v>
      </c>
      <c r="E27" s="130">
        <f t="shared" ref="E27:F27" si="7">E28</f>
        <v>-8.84</v>
      </c>
      <c r="F27" s="131">
        <f t="shared" si="7"/>
        <v>0</v>
      </c>
    </row>
    <row r="28" spans="1:10" ht="30" x14ac:dyDescent="0.25">
      <c r="A28" s="12" t="s">
        <v>57</v>
      </c>
      <c r="B28" s="22" t="s">
        <v>58</v>
      </c>
      <c r="C28" s="99">
        <f t="shared" si="4"/>
        <v>0</v>
      </c>
      <c r="D28" s="99"/>
      <c r="E28" s="119">
        <v>-8.84</v>
      </c>
      <c r="F28" s="126"/>
      <c r="G28" s="88"/>
    </row>
    <row r="29" spans="1:10" ht="42.75" x14ac:dyDescent="0.2">
      <c r="A29" s="117" t="s">
        <v>63</v>
      </c>
      <c r="B29" s="110" t="s">
        <v>75</v>
      </c>
      <c r="C29" s="138">
        <f t="shared" si="4"/>
        <v>-8.7439999999999998</v>
      </c>
      <c r="D29" s="138">
        <f>D30</f>
        <v>-8.7439999999999998</v>
      </c>
      <c r="E29" s="131">
        <f t="shared" ref="E29:F29" si="8">E30</f>
        <v>0</v>
      </c>
      <c r="F29" s="131">
        <f t="shared" si="8"/>
        <v>0</v>
      </c>
      <c r="G29" s="88"/>
    </row>
    <row r="30" spans="1:10" ht="14.25" x14ac:dyDescent="0.2">
      <c r="A30" s="24" t="s">
        <v>64</v>
      </c>
      <c r="B30" s="20" t="s">
        <v>13</v>
      </c>
      <c r="C30" s="138">
        <f t="shared" si="4"/>
        <v>-8.7439999999999998</v>
      </c>
      <c r="D30" s="138">
        <f>D31</f>
        <v>-8.7439999999999998</v>
      </c>
      <c r="E30" s="131">
        <f t="shared" ref="E30:F30" si="9">E31</f>
        <v>0</v>
      </c>
      <c r="F30" s="131">
        <f t="shared" si="9"/>
        <v>0</v>
      </c>
      <c r="G30" s="88"/>
    </row>
    <row r="31" spans="1:10" ht="30" x14ac:dyDescent="0.25">
      <c r="A31" s="12" t="s">
        <v>65</v>
      </c>
      <c r="B31" s="22" t="s">
        <v>16</v>
      </c>
      <c r="C31" s="139">
        <f t="shared" si="4"/>
        <v>-8.7439999999999998</v>
      </c>
      <c r="D31" s="139">
        <v>-8.7439999999999998</v>
      </c>
      <c r="E31" s="119"/>
      <c r="F31" s="126"/>
      <c r="G31" s="88"/>
    </row>
    <row r="32" spans="1:10" ht="28.5" x14ac:dyDescent="0.2">
      <c r="A32" s="24" t="s">
        <v>60</v>
      </c>
      <c r="B32" s="25" t="s">
        <v>59</v>
      </c>
      <c r="C32" s="131">
        <f t="shared" si="4"/>
        <v>0</v>
      </c>
      <c r="D32" s="131">
        <f>D33</f>
        <v>5.9</v>
      </c>
      <c r="E32" s="131">
        <f t="shared" ref="E32:F32" si="10">E33</f>
        <v>0</v>
      </c>
      <c r="F32" s="131">
        <f t="shared" si="10"/>
        <v>-5.9</v>
      </c>
      <c r="G32" s="88"/>
    </row>
    <row r="33" spans="1:8" ht="14.25" x14ac:dyDescent="0.2">
      <c r="A33" s="24" t="s">
        <v>61</v>
      </c>
      <c r="B33" s="25" t="s">
        <v>50</v>
      </c>
      <c r="C33" s="131">
        <f t="shared" si="4"/>
        <v>0</v>
      </c>
      <c r="D33" s="131">
        <f>D34</f>
        <v>5.9</v>
      </c>
      <c r="E33" s="131">
        <f t="shared" ref="E33:F33" si="11">E34</f>
        <v>0</v>
      </c>
      <c r="F33" s="131">
        <f t="shared" si="11"/>
        <v>-5.9</v>
      </c>
      <c r="G33" s="88"/>
    </row>
    <row r="34" spans="1:8" ht="15" x14ac:dyDescent="0.25">
      <c r="A34" s="12" t="s">
        <v>62</v>
      </c>
      <c r="B34" s="21" t="s">
        <v>7</v>
      </c>
      <c r="C34" s="99">
        <f t="shared" si="4"/>
        <v>0</v>
      </c>
      <c r="D34" s="99">
        <v>5.9</v>
      </c>
      <c r="E34" s="119"/>
      <c r="F34" s="99">
        <v>-5.9</v>
      </c>
      <c r="G34" s="88"/>
    </row>
    <row r="35" spans="1:8" ht="14.25" x14ac:dyDescent="0.2">
      <c r="A35" s="24" t="s">
        <v>17</v>
      </c>
      <c r="B35" s="25" t="s">
        <v>13</v>
      </c>
      <c r="C35" s="141">
        <f t="shared" ref="C35:C37" si="12">D35+F35</f>
        <v>7.5510000000000002</v>
      </c>
      <c r="D35" s="141">
        <f>D36</f>
        <v>7.5510000000000002</v>
      </c>
      <c r="E35" s="141">
        <f t="shared" ref="E35:F35" si="13">E36</f>
        <v>7.0419999999999998</v>
      </c>
      <c r="F35" s="84">
        <f t="shared" si="13"/>
        <v>0</v>
      </c>
      <c r="H35" s="10"/>
    </row>
    <row r="36" spans="1:8" ht="15" x14ac:dyDescent="0.2">
      <c r="A36" s="12" t="s">
        <v>18</v>
      </c>
      <c r="B36" s="21" t="s">
        <v>16</v>
      </c>
      <c r="C36" s="140">
        <f t="shared" si="12"/>
        <v>7.5510000000000002</v>
      </c>
      <c r="D36" s="137">
        <v>7.5510000000000002</v>
      </c>
      <c r="E36" s="140">
        <v>7.0419999999999998</v>
      </c>
      <c r="F36" s="18"/>
    </row>
    <row r="37" spans="1:8" ht="15" x14ac:dyDescent="0.2">
      <c r="A37" s="105" t="s">
        <v>39</v>
      </c>
      <c r="B37" s="19" t="s">
        <v>2</v>
      </c>
      <c r="C37" s="136">
        <f t="shared" si="12"/>
        <v>269.21999999999997</v>
      </c>
      <c r="D37" s="149">
        <f>D14+D29+D32+D35</f>
        <v>44.104999999999997</v>
      </c>
      <c r="E37" s="149">
        <f>E14+E29+E32+E35</f>
        <v>-3.2240000000000002</v>
      </c>
      <c r="F37" s="149">
        <f>F14+F29+F32+F35</f>
        <v>225.11499999999998</v>
      </c>
    </row>
    <row r="38" spans="1:8" ht="15.75" customHeight="1" x14ac:dyDescent="0.2">
      <c r="A38" s="12"/>
      <c r="B38" s="26" t="s">
        <v>8</v>
      </c>
      <c r="C38" s="17"/>
      <c r="D38" s="17"/>
      <c r="E38" s="17"/>
      <c r="F38" s="17"/>
    </row>
    <row r="39" spans="1:8" ht="30" x14ac:dyDescent="0.25">
      <c r="A39" s="27" t="s">
        <v>19</v>
      </c>
      <c r="B39" s="22" t="s">
        <v>40</v>
      </c>
      <c r="C39" s="150">
        <f t="shared" ref="C39:C41" si="14">D39+F39</f>
        <v>208.71999999999997</v>
      </c>
      <c r="D39" s="151">
        <f>D16+D20+D22+D34+D18</f>
        <v>-16.395</v>
      </c>
      <c r="E39" s="118">
        <f>E16+E20+E22+E34+E18</f>
        <v>0</v>
      </c>
      <c r="F39" s="151">
        <f>F16+F20+F22+F34+F18</f>
        <v>225.11499999999998</v>
      </c>
    </row>
    <row r="40" spans="1:8" ht="31.5" customHeight="1" x14ac:dyDescent="0.25">
      <c r="A40" s="27" t="s">
        <v>76</v>
      </c>
      <c r="B40" s="22" t="s">
        <v>58</v>
      </c>
      <c r="C40" s="120">
        <f t="shared" si="14"/>
        <v>60.5</v>
      </c>
      <c r="D40" s="118">
        <f>D28+D26</f>
        <v>60.5</v>
      </c>
      <c r="E40" s="151">
        <f t="shared" ref="E40:F40" si="15">E28+E26</f>
        <v>-7.4390000000000001</v>
      </c>
      <c r="F40" s="118">
        <f t="shared" si="15"/>
        <v>0</v>
      </c>
    </row>
    <row r="41" spans="1:8" ht="15" x14ac:dyDescent="0.2">
      <c r="A41" s="27" t="s">
        <v>20</v>
      </c>
      <c r="B41" s="21" t="s">
        <v>16</v>
      </c>
      <c r="C41" s="83">
        <f t="shared" si="14"/>
        <v>0</v>
      </c>
      <c r="D41" s="97">
        <f>D36+D31+D24+D23</f>
        <v>0</v>
      </c>
      <c r="E41" s="137">
        <f>E36+E31+E24+E23</f>
        <v>4.2149999999999999</v>
      </c>
      <c r="F41" s="97">
        <f>F31+F36+F23</f>
        <v>0</v>
      </c>
      <c r="H41" s="15"/>
    </row>
    <row r="42" spans="1:8" ht="16.5" customHeight="1" x14ac:dyDescent="0.2">
      <c r="B42" s="114"/>
      <c r="C42" s="115"/>
      <c r="D42" s="115"/>
      <c r="E42" s="115"/>
      <c r="F42" s="3"/>
    </row>
    <row r="43" spans="1:8" x14ac:dyDescent="0.2">
      <c r="B43" s="2"/>
      <c r="C43" s="3"/>
      <c r="D43" s="3"/>
      <c r="E43" s="3"/>
      <c r="F43" s="3"/>
    </row>
    <row r="44" spans="1:8" x14ac:dyDescent="0.2">
      <c r="B44" s="2"/>
      <c r="C44" s="3"/>
      <c r="D44" s="3"/>
      <c r="E44" s="3"/>
      <c r="F44" s="3"/>
    </row>
    <row r="45" spans="1:8" x14ac:dyDescent="0.2">
      <c r="B45" s="116"/>
      <c r="C45" s="3"/>
      <c r="D45" s="3"/>
      <c r="E45" s="3"/>
      <c r="F45" s="3"/>
    </row>
    <row r="46" spans="1:8" x14ac:dyDescent="0.2">
      <c r="B46" s="2"/>
      <c r="C46" s="3"/>
      <c r="D46" s="3"/>
      <c r="E46" s="3"/>
      <c r="F46" s="3"/>
    </row>
    <row r="47" spans="1:8" ht="15" customHeight="1" x14ac:dyDescent="0.2">
      <c r="B47" s="2"/>
      <c r="C47" s="3"/>
      <c r="D47" s="3"/>
      <c r="E47" s="3"/>
      <c r="F47" s="3"/>
    </row>
    <row r="48" spans="1:8" ht="32.25" customHeight="1" x14ac:dyDescent="0.2">
      <c r="B48" s="2"/>
      <c r="C48" s="3"/>
      <c r="D48" s="3"/>
      <c r="E48" s="3"/>
      <c r="F48" s="3"/>
    </row>
    <row r="49" spans="2:6" x14ac:dyDescent="0.2">
      <c r="B49" s="2"/>
      <c r="C49" s="3"/>
      <c r="D49" s="3"/>
      <c r="E49" s="3"/>
      <c r="F49" s="3"/>
    </row>
    <row r="50" spans="2:6" ht="15" customHeight="1" x14ac:dyDescent="0.2">
      <c r="B50" s="2"/>
      <c r="C50" s="3"/>
      <c r="D50" s="3"/>
      <c r="E50" s="3"/>
      <c r="F50" s="3"/>
    </row>
    <row r="51" spans="2:6" x14ac:dyDescent="0.2">
      <c r="B51" s="2"/>
      <c r="C51" s="3"/>
      <c r="D51" s="3"/>
      <c r="E51" s="3"/>
      <c r="F51" s="3"/>
    </row>
    <row r="52" spans="2:6" ht="18.75" customHeight="1" x14ac:dyDescent="0.2">
      <c r="B52" s="2"/>
      <c r="C52" s="3"/>
      <c r="D52" s="3"/>
      <c r="E52" s="3"/>
      <c r="F52" s="3"/>
    </row>
    <row r="53" spans="2:6" ht="16.5" customHeight="1" x14ac:dyDescent="0.2"/>
    <row r="54" spans="2:6" x14ac:dyDescent="0.2">
      <c r="C54" s="1"/>
      <c r="D54" s="1"/>
      <c r="E54" s="1"/>
      <c r="F54" s="1"/>
    </row>
    <row r="57" spans="2:6" ht="15" customHeight="1" x14ac:dyDescent="0.2"/>
    <row r="58" spans="2:6" ht="30.75" customHeight="1" x14ac:dyDescent="0.2"/>
    <row r="59" spans="2:6" ht="16.5" customHeight="1" x14ac:dyDescent="0.2"/>
    <row r="61" spans="2:6" ht="15.75" customHeight="1" x14ac:dyDescent="0.2"/>
    <row r="62" spans="2:6" ht="15" customHeight="1" x14ac:dyDescent="0.2"/>
    <row r="63" spans="2:6" ht="15" customHeight="1" x14ac:dyDescent="0.2"/>
    <row r="70" ht="15" customHeight="1" x14ac:dyDescent="0.2"/>
    <row r="72" ht="16.5" customHeight="1" x14ac:dyDescent="0.2"/>
    <row r="74" ht="30.75" customHeight="1" x14ac:dyDescent="0.2"/>
    <row r="79" ht="16.5" customHeight="1" x14ac:dyDescent="0.2"/>
    <row r="82" ht="18" customHeight="1" x14ac:dyDescent="0.2"/>
    <row r="84" ht="15" customHeight="1" x14ac:dyDescent="0.2"/>
    <row r="90" ht="16.5" customHeight="1" x14ac:dyDescent="0.2"/>
    <row r="91" ht="16.5" customHeight="1" x14ac:dyDescent="0.2"/>
    <row r="94" ht="17.25" customHeight="1" x14ac:dyDescent="0.2"/>
    <row r="97" ht="16.5" customHeight="1" x14ac:dyDescent="0.2"/>
    <row r="102" ht="15.75" customHeight="1" x14ac:dyDescent="0.2"/>
    <row r="106" ht="30" customHeight="1" x14ac:dyDescent="0.2"/>
    <row r="125" spans="10:10" x14ac:dyDescent="0.2">
      <c r="J125" s="11"/>
    </row>
    <row r="127" spans="10:10" ht="30" customHeight="1" x14ac:dyDescent="0.2"/>
    <row r="128" spans="10:10" ht="15" customHeight="1" x14ac:dyDescent="0.2"/>
  </sheetData>
  <mergeCells count="10">
    <mergeCell ref="B5:E5"/>
    <mergeCell ref="B6:D6"/>
    <mergeCell ref="E9:F9"/>
    <mergeCell ref="A10:A12"/>
    <mergeCell ref="B10:B12"/>
    <mergeCell ref="C10:C12"/>
    <mergeCell ref="D10:F10"/>
    <mergeCell ref="D11:E11"/>
    <mergeCell ref="F11:F12"/>
    <mergeCell ref="B7:C7"/>
  </mergeCells>
  <pageMargins left="0.74803149606299213" right="0.19685039370078741" top="0.59055118110236227" bottom="0.35433070866141736" header="0.51181102362204722" footer="0.51181102362204722"/>
  <pageSetup paperSize="9" scale="9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0"/>
  <sheetViews>
    <sheetView zoomScale="130" zoomScaleNormal="130" workbookViewId="0">
      <selection activeCell="C2" sqref="C2"/>
    </sheetView>
  </sheetViews>
  <sheetFormatPr defaultRowHeight="12.75" x14ac:dyDescent="0.2"/>
  <cols>
    <col min="1" max="1" width="5.5703125" customWidth="1"/>
    <col min="2" max="2" width="44.5703125" customWidth="1"/>
    <col min="3" max="3" width="10.42578125" customWidth="1"/>
    <col min="4" max="4" width="11.140625" customWidth="1"/>
    <col min="5" max="5" width="12.42578125" customWidth="1"/>
    <col min="6" max="6" width="8.85546875" customWidth="1"/>
    <col min="7" max="7" width="10.5703125" bestFit="1" customWidth="1"/>
  </cols>
  <sheetData>
    <row r="1" spans="1:7" ht="15" x14ac:dyDescent="0.25">
      <c r="A1" s="9"/>
      <c r="B1" s="9"/>
      <c r="C1" s="106" t="s">
        <v>0</v>
      </c>
      <c r="D1" s="106"/>
      <c r="E1" s="106"/>
      <c r="F1" s="9"/>
    </row>
    <row r="2" spans="1:7" ht="13.5" customHeight="1" x14ac:dyDescent="0.25">
      <c r="A2" s="9"/>
      <c r="B2" s="9"/>
      <c r="C2" s="106" t="s">
        <v>104</v>
      </c>
      <c r="D2" s="106"/>
      <c r="E2" s="106"/>
      <c r="F2" s="9"/>
    </row>
    <row r="3" spans="1:7" ht="15" x14ac:dyDescent="0.25">
      <c r="A3" s="9"/>
      <c r="B3" s="9"/>
      <c r="C3" s="106" t="s">
        <v>101</v>
      </c>
      <c r="D3" s="106"/>
      <c r="E3" s="106"/>
      <c r="F3" s="9"/>
    </row>
    <row r="4" spans="1:7" ht="15.75" customHeight="1" x14ac:dyDescent="0.25">
      <c r="A4" s="9"/>
      <c r="B4" s="9"/>
      <c r="C4" s="9"/>
      <c r="D4" s="9"/>
      <c r="E4" s="9"/>
      <c r="F4" s="9"/>
    </row>
    <row r="5" spans="1:7" ht="30" customHeight="1" x14ac:dyDescent="0.25">
      <c r="A5" s="9"/>
      <c r="B5" s="175" t="s">
        <v>83</v>
      </c>
      <c r="C5" s="175"/>
      <c r="D5" s="175"/>
      <c r="E5" s="175"/>
      <c r="F5" s="175"/>
      <c r="G5" s="152"/>
    </row>
    <row r="6" spans="1:7" ht="15" x14ac:dyDescent="0.25">
      <c r="A6" s="9"/>
      <c r="B6" s="107"/>
      <c r="C6" s="108"/>
      <c r="D6" s="108"/>
      <c r="E6" s="108"/>
      <c r="F6" s="108"/>
    </row>
    <row r="7" spans="1:7" ht="15" customHeight="1" x14ac:dyDescent="0.25">
      <c r="A7" s="9"/>
      <c r="B7" s="9"/>
      <c r="C7" s="9"/>
      <c r="D7" s="9"/>
      <c r="E7" s="9"/>
      <c r="F7" s="106" t="s">
        <v>37</v>
      </c>
    </row>
    <row r="8" spans="1:7" ht="13.5" customHeight="1" x14ac:dyDescent="0.25">
      <c r="A8" s="174" t="s">
        <v>21</v>
      </c>
      <c r="B8" s="176" t="s">
        <v>84</v>
      </c>
      <c r="C8" s="174" t="s">
        <v>2</v>
      </c>
      <c r="D8" s="179" t="s">
        <v>3</v>
      </c>
      <c r="E8" s="179"/>
      <c r="F8" s="179"/>
    </row>
    <row r="9" spans="1:7" ht="15" x14ac:dyDescent="0.25">
      <c r="A9" s="174"/>
      <c r="B9" s="177"/>
      <c r="C9" s="174"/>
      <c r="D9" s="179" t="s">
        <v>4</v>
      </c>
      <c r="E9" s="179"/>
      <c r="F9" s="174" t="s">
        <v>5</v>
      </c>
    </row>
    <row r="10" spans="1:7" ht="35.25" customHeight="1" x14ac:dyDescent="0.2">
      <c r="A10" s="174"/>
      <c r="B10" s="178"/>
      <c r="C10" s="174"/>
      <c r="D10" s="134" t="s">
        <v>6</v>
      </c>
      <c r="E10" s="134" t="s">
        <v>26</v>
      </c>
      <c r="F10" s="174"/>
    </row>
    <row r="11" spans="1:7" ht="12.75" customHeight="1" x14ac:dyDescent="0.2">
      <c r="A11" s="146">
        <v>1</v>
      </c>
      <c r="B11" s="148">
        <v>2</v>
      </c>
      <c r="C11" s="147">
        <v>3</v>
      </c>
      <c r="D11" s="148">
        <v>4</v>
      </c>
      <c r="E11" s="148">
        <v>5</v>
      </c>
      <c r="F11" s="148">
        <v>6</v>
      </c>
    </row>
    <row r="12" spans="1:7" ht="17.25" customHeight="1" x14ac:dyDescent="0.25">
      <c r="A12" s="135" t="s">
        <v>85</v>
      </c>
      <c r="B12" s="87" t="s">
        <v>86</v>
      </c>
      <c r="C12" s="156">
        <f>C13</f>
        <v>60.5</v>
      </c>
      <c r="D12" s="156">
        <f t="shared" ref="D12:F12" si="0">D13</f>
        <v>0</v>
      </c>
      <c r="E12" s="144">
        <f t="shared" si="0"/>
        <v>1.401</v>
      </c>
      <c r="F12" s="156">
        <f t="shared" si="0"/>
        <v>0</v>
      </c>
    </row>
    <row r="13" spans="1:7" ht="15" x14ac:dyDescent="0.25">
      <c r="A13" s="153"/>
      <c r="B13" s="154" t="s">
        <v>10</v>
      </c>
      <c r="C13" s="156">
        <f>C14</f>
        <v>60.5</v>
      </c>
      <c r="D13" s="156">
        <f t="shared" ref="D13:F13" si="1">D14</f>
        <v>0</v>
      </c>
      <c r="E13" s="144">
        <f t="shared" si="1"/>
        <v>1.401</v>
      </c>
      <c r="F13" s="156">
        <f t="shared" si="1"/>
        <v>0</v>
      </c>
    </row>
    <row r="14" spans="1:7" ht="15" x14ac:dyDescent="0.25">
      <c r="A14" s="155" t="s">
        <v>87</v>
      </c>
      <c r="B14" s="87" t="s">
        <v>88</v>
      </c>
      <c r="C14" s="156">
        <v>60.5</v>
      </c>
      <c r="D14" s="81"/>
      <c r="E14" s="81">
        <v>1.401</v>
      </c>
      <c r="F14" s="81"/>
    </row>
    <row r="15" spans="1:7" ht="14.25" x14ac:dyDescent="0.2">
      <c r="A15" s="96"/>
      <c r="B15" s="110" t="s">
        <v>36</v>
      </c>
      <c r="C15" s="111">
        <v>60.5</v>
      </c>
      <c r="D15" s="111">
        <f>SUM(D12:D14)</f>
        <v>0</v>
      </c>
      <c r="E15" s="143">
        <v>1.401</v>
      </c>
      <c r="F15" s="111">
        <f>SUM(F12:F14)</f>
        <v>0</v>
      </c>
    </row>
    <row r="16" spans="1:7" ht="15" x14ac:dyDescent="0.2">
      <c r="A16" s="41"/>
      <c r="B16" s="102"/>
      <c r="C16" s="101"/>
      <c r="D16" s="103"/>
      <c r="E16" s="101"/>
      <c r="F16" s="47"/>
    </row>
    <row r="17" spans="1:6" ht="15" x14ac:dyDescent="0.2">
      <c r="A17" s="41"/>
      <c r="B17" s="44"/>
      <c r="C17" s="37"/>
      <c r="D17" s="37"/>
      <c r="E17" s="37"/>
      <c r="F17" s="37"/>
    </row>
    <row r="18" spans="1:6" ht="15" x14ac:dyDescent="0.2">
      <c r="A18" s="41"/>
      <c r="B18" s="44"/>
      <c r="C18" s="37"/>
      <c r="D18" s="37"/>
      <c r="E18" s="37"/>
      <c r="F18" s="37"/>
    </row>
    <row r="19" spans="1:6" ht="15.75" customHeight="1" x14ac:dyDescent="0.2">
      <c r="A19" s="48"/>
      <c r="B19" s="36"/>
      <c r="C19" s="49"/>
      <c r="D19" s="37"/>
      <c r="E19" s="37"/>
      <c r="F19" s="37"/>
    </row>
    <row r="20" spans="1:6" ht="14.25" x14ac:dyDescent="0.2">
      <c r="A20" s="39"/>
      <c r="B20" s="40"/>
      <c r="C20" s="33"/>
      <c r="D20" s="34"/>
      <c r="E20" s="34"/>
      <c r="F20" s="34"/>
    </row>
    <row r="21" spans="1:6" ht="15" x14ac:dyDescent="0.2">
      <c r="A21" s="41"/>
      <c r="B21" s="44"/>
      <c r="C21" s="35"/>
      <c r="D21" s="37"/>
      <c r="E21" s="37"/>
      <c r="F21" s="37"/>
    </row>
    <row r="22" spans="1:6" ht="15" x14ac:dyDescent="0.2">
      <c r="A22" s="41"/>
      <c r="B22" s="42"/>
      <c r="C22" s="35"/>
      <c r="D22" s="37"/>
      <c r="E22" s="37"/>
      <c r="F22" s="37"/>
    </row>
    <row r="23" spans="1:6" ht="14.25" x14ac:dyDescent="0.2">
      <c r="A23" s="50"/>
      <c r="B23" s="51"/>
      <c r="C23" s="52"/>
      <c r="D23" s="53"/>
      <c r="E23" s="54"/>
      <c r="F23" s="53"/>
    </row>
    <row r="24" spans="1:6" ht="15" x14ac:dyDescent="0.2">
      <c r="A24" s="48"/>
      <c r="B24" s="44"/>
      <c r="C24" s="55"/>
      <c r="D24" s="47"/>
      <c r="E24" s="49"/>
      <c r="F24" s="37"/>
    </row>
    <row r="25" spans="1:6" ht="15" x14ac:dyDescent="0.2">
      <c r="A25" s="48"/>
      <c r="B25" s="44"/>
      <c r="C25" s="35"/>
      <c r="D25" s="49"/>
      <c r="E25" s="49"/>
      <c r="F25" s="37"/>
    </row>
    <row r="26" spans="1:6" ht="15" x14ac:dyDescent="0.2">
      <c r="A26" s="48"/>
      <c r="B26" s="44"/>
      <c r="C26" s="35"/>
      <c r="D26" s="49"/>
      <c r="E26" s="49"/>
      <c r="F26" s="37"/>
    </row>
    <row r="27" spans="1:6" ht="15" x14ac:dyDescent="0.2">
      <c r="A27" s="41"/>
      <c r="B27" s="36"/>
      <c r="C27" s="49"/>
      <c r="D27" s="37"/>
      <c r="E27" s="37"/>
      <c r="F27" s="37"/>
    </row>
    <row r="28" spans="1:6" ht="15" x14ac:dyDescent="0.2">
      <c r="A28" s="41"/>
      <c r="B28" s="36"/>
      <c r="C28" s="49"/>
      <c r="D28" s="37"/>
      <c r="E28" s="37"/>
      <c r="F28" s="37"/>
    </row>
    <row r="29" spans="1:6" ht="15" x14ac:dyDescent="0.2">
      <c r="A29" s="41"/>
      <c r="B29" s="44"/>
      <c r="C29" s="49"/>
      <c r="D29" s="37"/>
      <c r="E29" s="37"/>
      <c r="F29" s="37"/>
    </row>
    <row r="30" spans="1:6" ht="14.25" x14ac:dyDescent="0.2">
      <c r="A30" s="50"/>
      <c r="B30" s="56"/>
      <c r="C30" s="54"/>
      <c r="D30" s="57"/>
      <c r="E30" s="57"/>
      <c r="F30" s="57"/>
    </row>
    <row r="31" spans="1:6" ht="15" x14ac:dyDescent="0.2">
      <c r="A31" s="48"/>
      <c r="B31" s="44"/>
      <c r="C31" s="49"/>
      <c r="D31" s="49"/>
      <c r="E31" s="49"/>
      <c r="F31" s="37"/>
    </row>
    <row r="32" spans="1:6" ht="15" x14ac:dyDescent="0.2">
      <c r="A32" s="48"/>
      <c r="B32" s="44"/>
      <c r="C32" s="49"/>
      <c r="D32" s="37"/>
      <c r="E32" s="37"/>
      <c r="F32" s="37"/>
    </row>
    <row r="33" spans="1:6" ht="15" x14ac:dyDescent="0.2">
      <c r="A33" s="48"/>
      <c r="B33" s="44"/>
      <c r="C33" s="49"/>
      <c r="D33" s="58"/>
      <c r="E33" s="49"/>
      <c r="F33" s="37"/>
    </row>
    <row r="34" spans="1:6" ht="15" x14ac:dyDescent="0.2">
      <c r="A34" s="48"/>
      <c r="B34" s="36"/>
      <c r="C34" s="49"/>
      <c r="D34" s="37"/>
      <c r="E34" s="37"/>
      <c r="F34" s="37"/>
    </row>
    <row r="35" spans="1:6" ht="15" x14ac:dyDescent="0.2">
      <c r="A35" s="41"/>
      <c r="B35" s="36"/>
      <c r="C35" s="49"/>
      <c r="D35" s="37"/>
      <c r="E35" s="37"/>
      <c r="F35" s="37"/>
    </row>
    <row r="36" spans="1:6" ht="15" x14ac:dyDescent="0.2">
      <c r="A36" s="48"/>
      <c r="B36" s="36"/>
      <c r="C36" s="49"/>
      <c r="D36" s="49"/>
      <c r="E36" s="49"/>
      <c r="F36" s="37"/>
    </row>
    <row r="37" spans="1:6" ht="15" x14ac:dyDescent="0.2">
      <c r="A37" s="48"/>
      <c r="B37" s="44"/>
      <c r="C37" s="49"/>
      <c r="D37" s="37"/>
      <c r="E37" s="37"/>
      <c r="F37" s="37"/>
    </row>
    <row r="38" spans="1:6" ht="15" x14ac:dyDescent="0.2">
      <c r="A38" s="48"/>
      <c r="B38" s="44"/>
      <c r="C38" s="49"/>
      <c r="D38" s="37"/>
      <c r="E38" s="37"/>
      <c r="F38" s="37"/>
    </row>
    <row r="39" spans="1:6" ht="14.25" x14ac:dyDescent="0.2">
      <c r="A39" s="39"/>
      <c r="B39" s="45"/>
      <c r="C39" s="34"/>
      <c r="D39" s="34"/>
      <c r="E39" s="34"/>
      <c r="F39" s="34"/>
    </row>
    <row r="40" spans="1:6" ht="15" x14ac:dyDescent="0.2">
      <c r="A40" s="41"/>
      <c r="B40" s="36"/>
      <c r="C40" s="37"/>
      <c r="D40" s="37"/>
      <c r="E40" s="34"/>
      <c r="F40" s="34"/>
    </row>
    <row r="41" spans="1:6" ht="15" x14ac:dyDescent="0.2">
      <c r="A41" s="59"/>
      <c r="B41" s="36"/>
      <c r="C41" s="37"/>
      <c r="D41" s="37"/>
      <c r="E41" s="34"/>
      <c r="F41" s="34"/>
    </row>
    <row r="42" spans="1:6" ht="15" x14ac:dyDescent="0.2">
      <c r="A42" s="41"/>
      <c r="B42" s="42"/>
      <c r="C42" s="35"/>
      <c r="D42" s="37"/>
      <c r="E42" s="35"/>
      <c r="F42" s="35"/>
    </row>
    <row r="43" spans="1:6" ht="14.25" x14ac:dyDescent="0.2">
      <c r="A43" s="39"/>
      <c r="B43" s="45"/>
      <c r="C43" s="34"/>
      <c r="D43" s="34"/>
      <c r="E43" s="34"/>
      <c r="F43" s="34"/>
    </row>
    <row r="44" spans="1:6" ht="15" x14ac:dyDescent="0.2">
      <c r="A44" s="41"/>
      <c r="B44" s="44"/>
      <c r="C44" s="37"/>
      <c r="D44" s="37"/>
      <c r="E44" s="37"/>
      <c r="F44" s="37"/>
    </row>
    <row r="45" spans="1:6" ht="19.5" customHeight="1" x14ac:dyDescent="0.2">
      <c r="A45" s="60"/>
      <c r="B45" s="40"/>
      <c r="C45" s="34"/>
      <c r="D45" s="38"/>
      <c r="E45" s="34"/>
      <c r="F45" s="34"/>
    </row>
    <row r="46" spans="1:6" ht="15" x14ac:dyDescent="0.2">
      <c r="A46" s="41"/>
      <c r="B46" s="44"/>
      <c r="C46" s="37"/>
      <c r="D46" s="37"/>
      <c r="E46" s="37"/>
      <c r="F46" s="37"/>
    </row>
    <row r="47" spans="1:6" ht="15" x14ac:dyDescent="0.2">
      <c r="A47" s="61"/>
      <c r="B47" s="44"/>
      <c r="C47" s="37"/>
      <c r="D47" s="43"/>
      <c r="E47" s="35"/>
      <c r="F47" s="35"/>
    </row>
    <row r="48" spans="1:6" ht="15" x14ac:dyDescent="0.2">
      <c r="A48" s="61"/>
      <c r="B48" s="44"/>
      <c r="C48" s="37"/>
      <c r="D48" s="43"/>
      <c r="E48" s="35"/>
      <c r="F48" s="35"/>
    </row>
    <row r="49" spans="1:6" ht="14.25" x14ac:dyDescent="0.2">
      <c r="A49" s="39"/>
      <c r="B49" s="40"/>
      <c r="C49" s="33"/>
      <c r="D49" s="38"/>
      <c r="E49" s="34"/>
      <c r="F49" s="34"/>
    </row>
    <row r="50" spans="1:6" ht="19.5" customHeight="1" x14ac:dyDescent="0.2">
      <c r="A50" s="41"/>
      <c r="B50" s="42"/>
      <c r="C50" s="35"/>
      <c r="D50" s="43"/>
      <c r="E50" s="35"/>
      <c r="F50" s="35"/>
    </row>
    <row r="51" spans="1:6" ht="15" x14ac:dyDescent="0.2">
      <c r="A51" s="41"/>
      <c r="B51" s="42"/>
      <c r="C51" s="35"/>
      <c r="D51" s="43"/>
      <c r="E51" s="35"/>
      <c r="F51" s="35"/>
    </row>
    <row r="52" spans="1:6" ht="14.25" x14ac:dyDescent="0.2">
      <c r="A52" s="60"/>
      <c r="B52" s="62"/>
      <c r="C52" s="34"/>
      <c r="D52" s="34"/>
      <c r="E52" s="34"/>
      <c r="F52" s="34"/>
    </row>
    <row r="53" spans="1:6" ht="15" customHeight="1" x14ac:dyDescent="0.2">
      <c r="A53" s="61"/>
      <c r="B53" s="42"/>
      <c r="C53" s="37"/>
      <c r="D53" s="37"/>
      <c r="E53" s="35"/>
      <c r="F53" s="35"/>
    </row>
    <row r="54" spans="1:6" ht="14.25" x14ac:dyDescent="0.2">
      <c r="A54" s="60"/>
      <c r="B54" s="40"/>
      <c r="C54" s="34"/>
      <c r="D54" s="34"/>
      <c r="E54" s="34"/>
      <c r="F54" s="34"/>
    </row>
    <row r="55" spans="1:6" ht="18.75" customHeight="1" x14ac:dyDescent="0.2">
      <c r="A55" s="61"/>
      <c r="B55" s="42"/>
      <c r="C55" s="37"/>
      <c r="D55" s="37"/>
      <c r="E55" s="35"/>
      <c r="F55" s="35"/>
    </row>
    <row r="56" spans="1:6" ht="30" customHeight="1" x14ac:dyDescent="0.2">
      <c r="A56" s="60"/>
      <c r="B56" s="62"/>
      <c r="C56" s="34"/>
      <c r="D56" s="34"/>
      <c r="E56" s="34"/>
      <c r="F56" s="34"/>
    </row>
    <row r="57" spans="1:6" ht="15" x14ac:dyDescent="0.2">
      <c r="A57" s="61"/>
      <c r="B57" s="42"/>
      <c r="C57" s="37"/>
      <c r="D57" s="37"/>
      <c r="E57" s="35"/>
      <c r="F57" s="35"/>
    </row>
    <row r="58" spans="1:6" ht="15" x14ac:dyDescent="0.2">
      <c r="A58" s="61"/>
      <c r="B58" s="42"/>
      <c r="C58" s="37"/>
      <c r="D58" s="37"/>
      <c r="E58" s="35"/>
      <c r="F58" s="35"/>
    </row>
    <row r="59" spans="1:6" ht="15" x14ac:dyDescent="0.2">
      <c r="A59" s="61"/>
      <c r="B59" s="44"/>
      <c r="C59" s="37"/>
      <c r="D59" s="37"/>
      <c r="E59" s="35"/>
      <c r="F59" s="35"/>
    </row>
    <row r="60" spans="1:6" ht="14.25" x14ac:dyDescent="0.2">
      <c r="A60" s="63"/>
      <c r="B60" s="64"/>
      <c r="C60" s="46"/>
      <c r="D60" s="38"/>
      <c r="E60" s="38"/>
      <c r="F60" s="38"/>
    </row>
    <row r="61" spans="1:6" ht="14.25" x14ac:dyDescent="0.2">
      <c r="A61" s="39"/>
      <c r="B61" s="40"/>
      <c r="C61" s="53"/>
      <c r="D61" s="34"/>
      <c r="E61" s="34"/>
      <c r="F61" s="53"/>
    </row>
    <row r="62" spans="1:6" ht="15" x14ac:dyDescent="0.2">
      <c r="A62" s="41"/>
      <c r="B62" s="44"/>
      <c r="C62" s="47"/>
      <c r="D62" s="37"/>
      <c r="E62" s="37"/>
      <c r="F62" s="47"/>
    </row>
    <row r="63" spans="1:6" ht="14.25" x14ac:dyDescent="0.2">
      <c r="A63" s="39"/>
      <c r="B63" s="65"/>
      <c r="C63" s="34"/>
      <c r="D63" s="34"/>
      <c r="E63" s="34"/>
      <c r="F63" s="34"/>
    </row>
    <row r="64" spans="1:6" ht="30" customHeight="1" x14ac:dyDescent="0.2">
      <c r="A64" s="41"/>
      <c r="B64" s="44"/>
      <c r="C64" s="37"/>
      <c r="D64" s="37"/>
      <c r="E64" s="37"/>
      <c r="F64" s="37"/>
    </row>
    <row r="65" spans="1:8" ht="15" customHeight="1" x14ac:dyDescent="0.2">
      <c r="A65" s="66"/>
      <c r="B65" s="64"/>
      <c r="C65" s="34"/>
      <c r="D65" s="34"/>
      <c r="E65" s="34"/>
      <c r="F65" s="34"/>
      <c r="H65" s="15"/>
    </row>
    <row r="66" spans="1:8" ht="15" customHeight="1" x14ac:dyDescent="0.25">
      <c r="A66" s="66"/>
      <c r="B66" s="64"/>
      <c r="C66" s="34"/>
      <c r="D66" s="34"/>
      <c r="E66" s="34"/>
      <c r="F66" s="34"/>
      <c r="G66" s="14"/>
    </row>
    <row r="67" spans="1:8" ht="15" x14ac:dyDescent="0.25">
      <c r="A67" s="67"/>
      <c r="B67" s="44"/>
      <c r="C67" s="37"/>
      <c r="D67" s="37"/>
      <c r="E67" s="37"/>
      <c r="F67" s="37"/>
      <c r="G67" s="14"/>
    </row>
    <row r="68" spans="1:8" ht="15" x14ac:dyDescent="0.2">
      <c r="A68" s="67"/>
      <c r="B68" s="44"/>
      <c r="C68" s="37"/>
      <c r="D68" s="37"/>
      <c r="E68" s="37"/>
      <c r="F68" s="37"/>
    </row>
    <row r="69" spans="1:8" ht="14.25" x14ac:dyDescent="0.2">
      <c r="A69" s="66"/>
      <c r="B69" s="64"/>
      <c r="C69" s="34"/>
      <c r="D69" s="34"/>
      <c r="E69" s="34"/>
      <c r="F69" s="34"/>
    </row>
    <row r="70" spans="1:8" ht="14.25" x14ac:dyDescent="0.2">
      <c r="A70" s="66"/>
      <c r="B70" s="64"/>
      <c r="C70" s="34"/>
      <c r="D70" s="34"/>
      <c r="E70" s="34"/>
      <c r="F70" s="34"/>
    </row>
    <row r="71" spans="1:8" ht="15" x14ac:dyDescent="0.2">
      <c r="A71" s="67"/>
      <c r="B71" s="44"/>
      <c r="C71" s="37"/>
      <c r="D71" s="37"/>
      <c r="E71" s="37"/>
      <c r="F71" s="37"/>
      <c r="G71" s="10"/>
    </row>
    <row r="72" spans="1:8" ht="15" x14ac:dyDescent="0.2">
      <c r="A72" s="67"/>
      <c r="B72" s="44"/>
      <c r="C72" s="37"/>
      <c r="D72" s="37"/>
      <c r="E72" s="37"/>
      <c r="F72" s="37"/>
      <c r="G72" s="10"/>
    </row>
    <row r="73" spans="1:8" ht="20.25" customHeight="1" x14ac:dyDescent="0.2">
      <c r="A73" s="68"/>
      <c r="B73" s="64"/>
      <c r="C73" s="34"/>
      <c r="D73" s="34"/>
      <c r="E73" s="34"/>
      <c r="F73" s="34"/>
    </row>
    <row r="74" spans="1:8" ht="15" x14ac:dyDescent="0.2">
      <c r="A74" s="41"/>
      <c r="B74" s="42"/>
      <c r="C74" s="37"/>
      <c r="D74" s="37"/>
      <c r="E74" s="37"/>
      <c r="F74" s="37"/>
    </row>
    <row r="75" spans="1:8" ht="19.5" customHeight="1" x14ac:dyDescent="0.2">
      <c r="A75" s="41"/>
      <c r="B75" s="42"/>
      <c r="C75" s="37"/>
      <c r="D75" s="37"/>
      <c r="E75" s="37"/>
      <c r="F75" s="37"/>
    </row>
    <row r="76" spans="1:8" ht="14.25" x14ac:dyDescent="0.2">
      <c r="A76" s="39"/>
      <c r="B76" s="64"/>
      <c r="C76" s="34"/>
      <c r="D76" s="34"/>
      <c r="E76" s="34"/>
      <c r="F76" s="34"/>
    </row>
    <row r="77" spans="1:8" ht="15" x14ac:dyDescent="0.2">
      <c r="A77" s="41"/>
      <c r="B77" s="42"/>
      <c r="C77" s="37"/>
      <c r="D77" s="37"/>
      <c r="E77" s="37"/>
      <c r="F77" s="37"/>
    </row>
    <row r="78" spans="1:8" ht="15" x14ac:dyDescent="0.2">
      <c r="A78" s="41"/>
      <c r="B78" s="42"/>
      <c r="C78" s="37"/>
      <c r="D78" s="37"/>
      <c r="E78" s="37"/>
      <c r="F78" s="37"/>
    </row>
    <row r="79" spans="1:8" ht="15" x14ac:dyDescent="0.2">
      <c r="A79" s="41"/>
      <c r="B79" s="42"/>
      <c r="C79" s="37"/>
      <c r="D79" s="37"/>
      <c r="E79" s="37"/>
      <c r="F79" s="37"/>
    </row>
    <row r="80" spans="1:8" ht="14.25" x14ac:dyDescent="0.2">
      <c r="A80" s="63"/>
      <c r="B80" s="64"/>
      <c r="C80" s="38"/>
      <c r="D80" s="38"/>
      <c r="E80" s="38"/>
      <c r="F80" s="34"/>
    </row>
    <row r="81" spans="1:8" ht="15" x14ac:dyDescent="0.2">
      <c r="A81" s="41"/>
      <c r="B81" s="42"/>
      <c r="C81" s="37"/>
      <c r="D81" s="43"/>
      <c r="E81" s="37"/>
      <c r="F81" s="37"/>
    </row>
    <row r="82" spans="1:8" ht="15" x14ac:dyDescent="0.2">
      <c r="A82" s="41"/>
      <c r="B82" s="42"/>
      <c r="C82" s="37"/>
      <c r="D82" s="43"/>
      <c r="E82" s="37"/>
      <c r="F82" s="37"/>
    </row>
    <row r="83" spans="1:8" ht="15" x14ac:dyDescent="0.2">
      <c r="A83" s="41"/>
      <c r="B83" s="44"/>
      <c r="C83" s="37"/>
      <c r="D83" s="37"/>
      <c r="E83" s="37"/>
      <c r="F83" s="37"/>
    </row>
    <row r="84" spans="1:8" ht="15" x14ac:dyDescent="0.2">
      <c r="A84" s="41"/>
      <c r="B84" s="44"/>
      <c r="C84" s="37"/>
      <c r="D84" s="37"/>
      <c r="E84" s="37"/>
      <c r="F84" s="37"/>
    </row>
    <row r="85" spans="1:8" ht="24.95" customHeight="1" x14ac:dyDescent="0.2">
      <c r="A85" s="41"/>
      <c r="B85" s="42"/>
      <c r="C85" s="37"/>
      <c r="D85" s="37"/>
      <c r="E85" s="35"/>
      <c r="F85" s="35"/>
    </row>
    <row r="86" spans="1:8" ht="15.75" x14ac:dyDescent="0.2">
      <c r="A86" s="69"/>
      <c r="B86" s="70"/>
      <c r="C86" s="38"/>
      <c r="D86" s="46"/>
      <c r="E86" s="46"/>
      <c r="F86" s="46"/>
    </row>
    <row r="87" spans="1:8" ht="15" x14ac:dyDescent="0.2">
      <c r="A87" s="41"/>
      <c r="B87" s="71"/>
      <c r="C87" s="34"/>
      <c r="D87" s="34"/>
      <c r="E87" s="34"/>
      <c r="F87" s="34"/>
    </row>
    <row r="88" spans="1:8" ht="15" x14ac:dyDescent="0.2">
      <c r="A88" s="72"/>
      <c r="B88" s="42"/>
      <c r="C88" s="43"/>
      <c r="D88" s="73"/>
      <c r="E88" s="73"/>
      <c r="F88" s="73"/>
      <c r="H88" s="10"/>
    </row>
    <row r="89" spans="1:8" ht="15" x14ac:dyDescent="0.2">
      <c r="A89" s="48"/>
      <c r="B89" s="44"/>
      <c r="C89" s="49"/>
      <c r="D89" s="37"/>
      <c r="E89" s="37"/>
      <c r="F89" s="37"/>
      <c r="G89" s="10"/>
    </row>
    <row r="90" spans="1:8" ht="15" x14ac:dyDescent="0.2">
      <c r="A90" s="48"/>
      <c r="B90" s="44"/>
      <c r="C90" s="49"/>
      <c r="D90" s="58"/>
      <c r="E90" s="49"/>
      <c r="F90" s="37"/>
    </row>
    <row r="91" spans="1:8" ht="15" x14ac:dyDescent="0.2">
      <c r="A91" s="72"/>
      <c r="B91" s="42"/>
      <c r="C91" s="37"/>
      <c r="D91" s="37"/>
      <c r="E91" s="37"/>
      <c r="F91" s="37"/>
    </row>
    <row r="92" spans="1:8" ht="15" x14ac:dyDescent="0.2">
      <c r="A92" s="72"/>
      <c r="B92" s="42"/>
      <c r="C92" s="37"/>
      <c r="D92" s="43"/>
      <c r="E92" s="37"/>
      <c r="F92" s="37"/>
    </row>
    <row r="93" spans="1:8" ht="30" customHeight="1" x14ac:dyDescent="0.2">
      <c r="A93" s="72"/>
      <c r="B93" s="42"/>
      <c r="C93" s="37"/>
      <c r="D93" s="43"/>
      <c r="E93" s="37"/>
      <c r="F93" s="37"/>
    </row>
    <row r="94" spans="1:8" ht="45" customHeight="1" x14ac:dyDescent="0.2">
      <c r="A94" s="61"/>
      <c r="B94" s="44"/>
      <c r="C94" s="37"/>
      <c r="D94" s="43"/>
      <c r="E94" s="35"/>
      <c r="F94" s="35"/>
    </row>
    <row r="95" spans="1:8" ht="15" x14ac:dyDescent="0.2">
      <c r="A95" s="72"/>
      <c r="B95" s="44"/>
      <c r="C95" s="37"/>
      <c r="D95" s="37"/>
      <c r="E95" s="37"/>
      <c r="F95" s="37"/>
    </row>
    <row r="96" spans="1:8" ht="15" x14ac:dyDescent="0.2">
      <c r="A96" s="41"/>
      <c r="B96" s="44"/>
      <c r="C96" s="37"/>
      <c r="D96" s="37"/>
      <c r="E96" s="37"/>
      <c r="F96" s="37"/>
    </row>
    <row r="97" spans="1:9" ht="17.25" customHeight="1" x14ac:dyDescent="0.2">
      <c r="A97" s="72"/>
      <c r="B97" s="44"/>
      <c r="C97" s="37"/>
      <c r="D97" s="37"/>
      <c r="E97" s="37"/>
      <c r="F97" s="37"/>
    </row>
    <row r="98" spans="1:9" ht="15" x14ac:dyDescent="0.2">
      <c r="A98" s="72"/>
      <c r="B98" s="44"/>
      <c r="C98" s="37"/>
      <c r="D98" s="37"/>
      <c r="E98" s="37"/>
      <c r="F98" s="37"/>
      <c r="I98" s="10"/>
    </row>
    <row r="99" spans="1:9" ht="15" x14ac:dyDescent="0.2">
      <c r="A99" s="72"/>
      <c r="B99" s="44"/>
      <c r="C99" s="37"/>
      <c r="D99" s="37"/>
      <c r="E99" s="37"/>
      <c r="F99" s="37"/>
    </row>
    <row r="100" spans="1:9" ht="15" x14ac:dyDescent="0.2">
      <c r="A100" s="72"/>
      <c r="B100" s="36"/>
      <c r="C100" s="37"/>
      <c r="D100" s="37"/>
      <c r="E100" s="37"/>
      <c r="F100" s="37"/>
    </row>
    <row r="101" spans="1:9" ht="15" x14ac:dyDescent="0.2">
      <c r="A101" s="72"/>
      <c r="B101" s="44"/>
      <c r="C101" s="37"/>
      <c r="D101" s="37"/>
      <c r="E101" s="37"/>
      <c r="F101" s="37"/>
    </row>
    <row r="102" spans="1:9" ht="15" x14ac:dyDescent="0.2">
      <c r="A102" s="41"/>
      <c r="B102" s="44"/>
      <c r="C102" s="37"/>
      <c r="D102" s="37"/>
      <c r="E102" s="37"/>
      <c r="F102" s="43"/>
    </row>
    <row r="103" spans="1:9" ht="15" x14ac:dyDescent="0.2">
      <c r="A103" s="41"/>
      <c r="B103" s="36"/>
      <c r="C103" s="49"/>
      <c r="D103" s="37"/>
      <c r="E103" s="37"/>
      <c r="F103" s="37"/>
    </row>
    <row r="104" spans="1:9" ht="15" x14ac:dyDescent="0.2">
      <c r="A104" s="74"/>
      <c r="B104" s="44"/>
      <c r="C104" s="37"/>
      <c r="D104" s="37"/>
      <c r="E104" s="37"/>
      <c r="F104" s="43"/>
    </row>
    <row r="105" spans="1:9" ht="45" customHeight="1" x14ac:dyDescent="0.2">
      <c r="A105" s="72"/>
      <c r="B105" s="75"/>
      <c r="C105" s="37"/>
      <c r="D105" s="37"/>
      <c r="E105" s="37"/>
      <c r="F105" s="43"/>
    </row>
    <row r="106" spans="1:9" x14ac:dyDescent="0.2">
      <c r="A106" s="15"/>
      <c r="B106" s="2"/>
      <c r="C106" s="3"/>
      <c r="D106" s="3"/>
      <c r="E106" s="3"/>
      <c r="F106" s="3"/>
    </row>
    <row r="107" spans="1:9" x14ac:dyDescent="0.2">
      <c r="B107" s="2"/>
      <c r="C107" s="3"/>
      <c r="D107" s="3"/>
      <c r="E107" s="3"/>
      <c r="F107" s="3"/>
    </row>
    <row r="108" spans="1:9" x14ac:dyDescent="0.2">
      <c r="B108" s="2"/>
      <c r="C108" s="3"/>
      <c r="D108" s="3"/>
      <c r="E108" s="3"/>
      <c r="F108" s="3"/>
    </row>
    <row r="109" spans="1:9" ht="30" customHeight="1" x14ac:dyDescent="0.2">
      <c r="B109" s="2"/>
      <c r="C109" s="3"/>
      <c r="D109" s="3"/>
      <c r="E109" s="3"/>
      <c r="F109" s="3"/>
    </row>
    <row r="110" spans="1:9" x14ac:dyDescent="0.2">
      <c r="B110" s="2"/>
      <c r="C110" s="3"/>
      <c r="D110" s="3"/>
      <c r="E110" s="3"/>
      <c r="F110" s="3"/>
    </row>
    <row r="111" spans="1:9" x14ac:dyDescent="0.2">
      <c r="B111" s="2"/>
      <c r="C111" s="3"/>
      <c r="D111" s="3"/>
      <c r="E111" s="3"/>
      <c r="F111" s="3"/>
    </row>
    <row r="112" spans="1:9" x14ac:dyDescent="0.2">
      <c r="B112" s="2"/>
      <c r="C112" s="3"/>
      <c r="D112" s="3"/>
      <c r="E112" s="3"/>
      <c r="F112" s="3"/>
    </row>
    <row r="113" spans="2:6" x14ac:dyDescent="0.2">
      <c r="B113" s="2"/>
      <c r="C113" s="3"/>
      <c r="D113" s="3"/>
      <c r="E113" s="3"/>
      <c r="F113" s="3"/>
    </row>
    <row r="114" spans="2:6" x14ac:dyDescent="0.2">
      <c r="B114" s="2"/>
      <c r="C114" s="3"/>
      <c r="D114" s="3"/>
      <c r="E114" s="3"/>
      <c r="F114" s="3"/>
    </row>
    <row r="115" spans="2:6" x14ac:dyDescent="0.2">
      <c r="B115" s="2"/>
      <c r="C115" s="3"/>
      <c r="D115" s="3"/>
      <c r="E115" s="3"/>
      <c r="F115" s="3"/>
    </row>
    <row r="116" spans="2:6" x14ac:dyDescent="0.2">
      <c r="B116" s="2"/>
      <c r="C116" s="3"/>
      <c r="D116" s="3"/>
      <c r="E116" s="3"/>
      <c r="F116" s="3"/>
    </row>
    <row r="117" spans="2:6" x14ac:dyDescent="0.2">
      <c r="B117" s="2"/>
      <c r="C117" s="3"/>
      <c r="D117" s="3"/>
      <c r="E117" s="3"/>
      <c r="F117" s="3"/>
    </row>
    <row r="118" spans="2:6" x14ac:dyDescent="0.2">
      <c r="B118" s="2"/>
      <c r="C118" s="3"/>
      <c r="D118" s="3"/>
      <c r="E118" s="3"/>
      <c r="F118" s="3"/>
    </row>
    <row r="119" spans="2:6" x14ac:dyDescent="0.2">
      <c r="B119" s="2"/>
      <c r="C119" s="3"/>
      <c r="D119" s="3"/>
      <c r="E119" s="3"/>
      <c r="F119" s="3"/>
    </row>
    <row r="121" spans="2:6" x14ac:dyDescent="0.2">
      <c r="C121" s="1"/>
      <c r="D121" s="1"/>
      <c r="E121" s="1"/>
      <c r="F121" s="1"/>
    </row>
    <row r="130" spans="10:10" ht="30" customHeight="1" x14ac:dyDescent="0.2"/>
    <row r="131" spans="10:10" ht="15" customHeight="1" x14ac:dyDescent="0.2"/>
    <row r="140" spans="10:10" x14ac:dyDescent="0.2">
      <c r="J140" s="11"/>
    </row>
  </sheetData>
  <mergeCells count="7">
    <mergeCell ref="B5:F5"/>
    <mergeCell ref="A8:A10"/>
    <mergeCell ref="B8:B10"/>
    <mergeCell ref="C8:C10"/>
    <mergeCell ref="D8:F8"/>
    <mergeCell ref="D9:E9"/>
    <mergeCell ref="F9:F10"/>
  </mergeCells>
  <pageMargins left="0.74803149606299213" right="0.19685039370078741" top="0.59055118110236227" bottom="0.55118110236220474" header="0.51181102362204722" footer="0.51181102362204722"/>
  <pageSetup paperSize="9" scale="92" fitToHeight="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0"/>
  <sheetViews>
    <sheetView tabSelected="1" zoomScale="130" zoomScaleNormal="130" workbookViewId="0">
      <selection activeCell="C2" sqref="C2"/>
    </sheetView>
  </sheetViews>
  <sheetFormatPr defaultRowHeight="12.75" x14ac:dyDescent="0.2"/>
  <cols>
    <col min="1" max="1" width="5.5703125" customWidth="1"/>
    <col min="2" max="2" width="44.5703125" customWidth="1"/>
    <col min="3" max="3" width="10.42578125" customWidth="1"/>
    <col min="4" max="4" width="11.140625" customWidth="1"/>
    <col min="5" max="5" width="12.42578125" customWidth="1"/>
    <col min="6" max="6" width="8.85546875" customWidth="1"/>
    <col min="7" max="7" width="10.5703125" bestFit="1" customWidth="1"/>
  </cols>
  <sheetData>
    <row r="1" spans="1:6" ht="15" x14ac:dyDescent="0.25">
      <c r="A1" s="9"/>
      <c r="B1" s="9"/>
      <c r="C1" s="106" t="s">
        <v>0</v>
      </c>
      <c r="D1" s="106"/>
      <c r="E1" s="106"/>
      <c r="F1" s="9"/>
    </row>
    <row r="2" spans="1:6" ht="18" customHeight="1" x14ac:dyDescent="0.25">
      <c r="A2" s="9"/>
      <c r="B2" s="9"/>
      <c r="C2" s="106" t="s">
        <v>104</v>
      </c>
      <c r="D2" s="106"/>
      <c r="E2" s="106"/>
      <c r="F2" s="9"/>
    </row>
    <row r="3" spans="1:6" ht="15" x14ac:dyDescent="0.25">
      <c r="A3" s="9"/>
      <c r="B3" s="9"/>
      <c r="C3" s="106" t="s">
        <v>24</v>
      </c>
      <c r="D3" s="106"/>
      <c r="E3" s="106"/>
      <c r="F3" s="9"/>
    </row>
    <row r="4" spans="1:6" ht="15.75" customHeight="1" x14ac:dyDescent="0.25">
      <c r="A4" s="9"/>
      <c r="B4" s="9"/>
      <c r="C4" s="9"/>
      <c r="D4" s="9"/>
      <c r="E4" s="9"/>
      <c r="F4" s="9"/>
    </row>
    <row r="5" spans="1:6" ht="15" x14ac:dyDescent="0.25">
      <c r="A5" s="9"/>
      <c r="B5" s="107" t="s">
        <v>34</v>
      </c>
      <c r="C5" s="107"/>
      <c r="D5" s="107"/>
      <c r="E5" s="107"/>
      <c r="F5" s="107"/>
    </row>
    <row r="6" spans="1:6" ht="15" x14ac:dyDescent="0.25">
      <c r="A6" s="9"/>
      <c r="B6" s="107" t="s">
        <v>35</v>
      </c>
      <c r="C6" s="108"/>
      <c r="D6" s="108"/>
      <c r="E6" s="108"/>
      <c r="F6" s="108"/>
    </row>
    <row r="7" spans="1:6" ht="15" customHeight="1" x14ac:dyDescent="0.25">
      <c r="A7" s="9"/>
      <c r="B7" s="107"/>
      <c r="C7" s="108"/>
      <c r="D7" s="108"/>
      <c r="E7" s="108"/>
      <c r="F7" s="108"/>
    </row>
    <row r="8" spans="1:6" ht="13.5" customHeight="1" x14ac:dyDescent="0.25">
      <c r="A8" s="9"/>
      <c r="B8" s="9"/>
      <c r="C8" s="9"/>
      <c r="D8" s="9"/>
      <c r="E8" s="9"/>
      <c r="F8" s="106" t="s">
        <v>37</v>
      </c>
    </row>
    <row r="9" spans="1:6" ht="15" x14ac:dyDescent="0.25">
      <c r="A9" s="174" t="s">
        <v>21</v>
      </c>
      <c r="B9" s="174" t="s">
        <v>25</v>
      </c>
      <c r="C9" s="174" t="s">
        <v>2</v>
      </c>
      <c r="D9" s="179" t="s">
        <v>3</v>
      </c>
      <c r="E9" s="179"/>
      <c r="F9" s="179"/>
    </row>
    <row r="10" spans="1:6" ht="14.25" customHeight="1" x14ac:dyDescent="0.25">
      <c r="A10" s="174"/>
      <c r="B10" s="174"/>
      <c r="C10" s="174"/>
      <c r="D10" s="179" t="s">
        <v>4</v>
      </c>
      <c r="E10" s="179"/>
      <c r="F10" s="174" t="s">
        <v>5</v>
      </c>
    </row>
    <row r="11" spans="1:6" ht="31.5" customHeight="1" x14ac:dyDescent="0.2">
      <c r="A11" s="174"/>
      <c r="B11" s="174"/>
      <c r="C11" s="174"/>
      <c r="D11" s="104" t="s">
        <v>6</v>
      </c>
      <c r="E11" s="104" t="s">
        <v>26</v>
      </c>
      <c r="F11" s="174"/>
    </row>
    <row r="12" spans="1:6" ht="10.5" customHeight="1" x14ac:dyDescent="0.2">
      <c r="A12" s="146">
        <v>1</v>
      </c>
      <c r="B12" s="146">
        <v>2</v>
      </c>
      <c r="C12" s="147">
        <v>3</v>
      </c>
      <c r="D12" s="148">
        <v>4</v>
      </c>
      <c r="E12" s="148">
        <v>5</v>
      </c>
      <c r="F12" s="148">
        <v>6</v>
      </c>
    </row>
    <row r="13" spans="1:6" ht="30" x14ac:dyDescent="0.25">
      <c r="A13" s="146"/>
      <c r="B13" s="160" t="s">
        <v>95</v>
      </c>
      <c r="C13" s="161">
        <f>D13+F13</f>
        <v>-2.1649348980190553E-15</v>
      </c>
      <c r="D13" s="163">
        <f>D14+D15+D16+D17+D18+D19+D20+D21+D22+D23+D24+D25+D26+D27+D28+D29</f>
        <v>-2.1649348980190553E-15</v>
      </c>
      <c r="E13" s="162">
        <f t="shared" ref="E13:F13" si="0">E14+E15+E16+E17+E18+E19+E20+E21+E22+E23+E24+E25+E26+E27+E28+E29</f>
        <v>8.6150000000000002</v>
      </c>
      <c r="F13" s="163">
        <f t="shared" si="0"/>
        <v>0</v>
      </c>
    </row>
    <row r="14" spans="1:6" ht="15" x14ac:dyDescent="0.25">
      <c r="A14" s="133">
        <v>1</v>
      </c>
      <c r="B14" s="87" t="s">
        <v>41</v>
      </c>
      <c r="C14" s="144">
        <f>D14+F14</f>
        <v>1.2929999999999999</v>
      </c>
      <c r="D14" s="81">
        <v>1.2929999999999999</v>
      </c>
      <c r="E14" s="81">
        <v>1.274</v>
      </c>
      <c r="F14" s="81"/>
    </row>
    <row r="15" spans="1:6" ht="15" x14ac:dyDescent="0.25">
      <c r="A15" s="133">
        <v>2</v>
      </c>
      <c r="B15" s="87" t="s">
        <v>71</v>
      </c>
      <c r="C15" s="144">
        <f t="shared" ref="C15:C16" si="1">D15+F15</f>
        <v>0.91300000000000003</v>
      </c>
      <c r="D15" s="81">
        <v>0.91300000000000003</v>
      </c>
      <c r="E15" s="142">
        <v>0.9</v>
      </c>
      <c r="F15" s="81"/>
    </row>
    <row r="16" spans="1:6" ht="15" x14ac:dyDescent="0.25">
      <c r="A16" s="133">
        <v>3</v>
      </c>
      <c r="B16" s="87" t="s">
        <v>42</v>
      </c>
      <c r="C16" s="144">
        <f t="shared" si="1"/>
        <v>0.93100000000000005</v>
      </c>
      <c r="D16" s="81">
        <v>0.93100000000000005</v>
      </c>
      <c r="E16" s="81">
        <v>0.91800000000000004</v>
      </c>
      <c r="F16" s="81"/>
    </row>
    <row r="17" spans="1:7" ht="15" x14ac:dyDescent="0.25">
      <c r="A17" s="133">
        <v>4</v>
      </c>
      <c r="B17" s="87" t="s">
        <v>66</v>
      </c>
      <c r="C17" s="144">
        <f t="shared" ref="C17:C26" si="2">D17+F17</f>
        <v>0.13600000000000001</v>
      </c>
      <c r="D17" s="81">
        <v>0.13600000000000001</v>
      </c>
      <c r="E17" s="81">
        <v>0.13400000000000001</v>
      </c>
      <c r="F17" s="81"/>
    </row>
    <row r="18" spans="1:7" ht="15" x14ac:dyDescent="0.25">
      <c r="A18" s="133">
        <v>5</v>
      </c>
      <c r="B18" s="87" t="s">
        <v>67</v>
      </c>
      <c r="C18" s="144">
        <f t="shared" si="2"/>
        <v>6.8000000000000005E-2</v>
      </c>
      <c r="D18" s="81">
        <v>6.8000000000000005E-2</v>
      </c>
      <c r="E18" s="81">
        <v>6.7000000000000004E-2</v>
      </c>
      <c r="F18" s="81"/>
    </row>
    <row r="19" spans="1:7" ht="15.75" customHeight="1" x14ac:dyDescent="0.25">
      <c r="A19" s="133">
        <v>7</v>
      </c>
      <c r="B19" s="87" t="s">
        <v>68</v>
      </c>
      <c r="C19" s="144">
        <f t="shared" si="2"/>
        <v>0.91700000000000004</v>
      </c>
      <c r="D19" s="81">
        <v>0.91700000000000004</v>
      </c>
      <c r="E19" s="81">
        <v>0.90300000000000002</v>
      </c>
      <c r="F19" s="81"/>
    </row>
    <row r="20" spans="1:7" ht="15" x14ac:dyDescent="0.25">
      <c r="A20" s="133">
        <v>14</v>
      </c>
      <c r="B20" s="87" t="s">
        <v>69</v>
      </c>
      <c r="C20" s="144">
        <f t="shared" ref="C20" si="3">D20+F20</f>
        <v>0.25</v>
      </c>
      <c r="D20" s="142">
        <v>0.25</v>
      </c>
      <c r="E20" s="81">
        <v>0.247</v>
      </c>
      <c r="F20" s="81"/>
    </row>
    <row r="21" spans="1:7" ht="15" x14ac:dyDescent="0.25">
      <c r="A21" s="133">
        <v>15</v>
      </c>
      <c r="B21" s="87" t="s">
        <v>92</v>
      </c>
      <c r="C21" s="144">
        <f t="shared" si="2"/>
        <v>0.73599999999999999</v>
      </c>
      <c r="D21" s="81">
        <v>0.73599999999999999</v>
      </c>
      <c r="E21" s="81">
        <v>0.72499999999999998</v>
      </c>
      <c r="F21" s="81"/>
      <c r="G21" s="13"/>
    </row>
    <row r="22" spans="1:7" ht="15" x14ac:dyDescent="0.25">
      <c r="A22" s="133">
        <v>16</v>
      </c>
      <c r="B22" s="87" t="s">
        <v>72</v>
      </c>
      <c r="C22" s="144">
        <f t="shared" si="2"/>
        <v>0.65900000000000003</v>
      </c>
      <c r="D22" s="81">
        <v>0.65900000000000003</v>
      </c>
      <c r="E22" s="81">
        <v>0.64900000000000002</v>
      </c>
      <c r="F22" s="81"/>
    </row>
    <row r="23" spans="1:7" ht="15" x14ac:dyDescent="0.25">
      <c r="A23" s="133">
        <v>17</v>
      </c>
      <c r="B23" s="87" t="s">
        <v>91</v>
      </c>
      <c r="C23" s="144">
        <f t="shared" si="2"/>
        <v>0.183</v>
      </c>
      <c r="D23" s="81">
        <v>0.183</v>
      </c>
      <c r="E23" s="81">
        <v>0.18099999999999999</v>
      </c>
      <c r="F23" s="81"/>
    </row>
    <row r="24" spans="1:7" ht="15" x14ac:dyDescent="0.25">
      <c r="A24" s="133">
        <v>18</v>
      </c>
      <c r="B24" s="87" t="s">
        <v>90</v>
      </c>
      <c r="C24" s="144">
        <f t="shared" si="2"/>
        <v>0.32100000000000001</v>
      </c>
      <c r="D24" s="81">
        <v>0.32100000000000001</v>
      </c>
      <c r="E24" s="81">
        <v>0.316</v>
      </c>
      <c r="F24" s="81"/>
    </row>
    <row r="25" spans="1:7" ht="15" x14ac:dyDescent="0.25">
      <c r="A25" s="133">
        <v>21</v>
      </c>
      <c r="B25" s="87" t="s">
        <v>89</v>
      </c>
      <c r="C25" s="144">
        <f t="shared" si="2"/>
        <v>0.22500000000000001</v>
      </c>
      <c r="D25" s="81">
        <v>0.22500000000000001</v>
      </c>
      <c r="E25" s="81">
        <v>0.222</v>
      </c>
      <c r="F25" s="81"/>
    </row>
    <row r="26" spans="1:7" ht="15" x14ac:dyDescent="0.25">
      <c r="A26" s="133">
        <v>22</v>
      </c>
      <c r="B26" s="87" t="s">
        <v>70</v>
      </c>
      <c r="C26" s="144">
        <f t="shared" si="2"/>
        <v>0.91900000000000004</v>
      </c>
      <c r="D26" s="81">
        <v>0.91900000000000004</v>
      </c>
      <c r="E26" s="81">
        <v>0.90600000000000003</v>
      </c>
      <c r="F26" s="81"/>
    </row>
    <row r="27" spans="1:7" ht="45" x14ac:dyDescent="0.25">
      <c r="A27" s="132">
        <v>26</v>
      </c>
      <c r="B27" s="87" t="s">
        <v>73</v>
      </c>
      <c r="C27" s="144">
        <f>D27+F27</f>
        <v>1.0109999999999999</v>
      </c>
      <c r="D27" s="142">
        <v>1.0109999999999999</v>
      </c>
      <c r="E27" s="142">
        <v>0.99399999999999999</v>
      </c>
      <c r="F27" s="81"/>
    </row>
    <row r="28" spans="1:7" ht="45" x14ac:dyDescent="0.25">
      <c r="A28" s="145">
        <v>27</v>
      </c>
      <c r="B28" s="87" t="s">
        <v>75</v>
      </c>
      <c r="C28" s="144">
        <f t="shared" ref="C28" si="4">D28+F28</f>
        <v>-8.7439999999999998</v>
      </c>
      <c r="D28" s="112">
        <v>-8.7439999999999998</v>
      </c>
      <c r="E28" s="109"/>
      <c r="F28" s="109"/>
    </row>
    <row r="29" spans="1:7" ht="45" x14ac:dyDescent="0.25">
      <c r="A29" s="145">
        <v>28</v>
      </c>
      <c r="B29" s="87" t="s">
        <v>74</v>
      </c>
      <c r="C29" s="144">
        <f t="shared" ref="C29:C32" si="5">D29+F29</f>
        <v>0.182</v>
      </c>
      <c r="D29" s="112">
        <v>0.182</v>
      </c>
      <c r="E29" s="112">
        <v>0.17899999999999999</v>
      </c>
      <c r="F29" s="109"/>
    </row>
    <row r="30" spans="1:7" ht="30" x14ac:dyDescent="0.25">
      <c r="A30" s="145"/>
      <c r="B30" s="164" t="s">
        <v>96</v>
      </c>
      <c r="C30" s="165">
        <f t="shared" si="5"/>
        <v>0</v>
      </c>
      <c r="D30" s="166">
        <f>D31+D32</f>
        <v>0</v>
      </c>
      <c r="E30" s="166">
        <f t="shared" ref="E30:F30" si="6">E31+E32</f>
        <v>-4.4000000000000004</v>
      </c>
      <c r="F30" s="166">
        <f t="shared" si="6"/>
        <v>0</v>
      </c>
    </row>
    <row r="31" spans="1:7" ht="15" x14ac:dyDescent="0.25">
      <c r="A31" s="158">
        <v>22</v>
      </c>
      <c r="B31" s="87" t="s">
        <v>70</v>
      </c>
      <c r="C31" s="156">
        <f t="shared" si="5"/>
        <v>0</v>
      </c>
      <c r="D31" s="109"/>
      <c r="E31" s="109">
        <v>-0.4</v>
      </c>
      <c r="F31" s="109"/>
    </row>
    <row r="32" spans="1:7" ht="45" x14ac:dyDescent="0.25">
      <c r="A32" s="157">
        <v>26</v>
      </c>
      <c r="B32" s="87" t="s">
        <v>73</v>
      </c>
      <c r="C32" s="156">
        <f t="shared" si="5"/>
        <v>0</v>
      </c>
      <c r="D32" s="109"/>
      <c r="E32" s="109">
        <v>-4</v>
      </c>
      <c r="F32" s="109"/>
    </row>
    <row r="33" spans="1:6" ht="14.25" x14ac:dyDescent="0.2">
      <c r="A33" s="96">
        <v>29</v>
      </c>
      <c r="B33" s="110" t="s">
        <v>36</v>
      </c>
      <c r="C33" s="111">
        <f>SUM(C14:C29)</f>
        <v>-2.1649348980190553E-15</v>
      </c>
      <c r="D33" s="111">
        <f>D13+D30</f>
        <v>-2.1649348980190553E-15</v>
      </c>
      <c r="E33" s="143">
        <f t="shared" ref="E33:F33" si="7">E13+E30</f>
        <v>4.2149999999999999</v>
      </c>
      <c r="F33" s="111">
        <f t="shared" si="7"/>
        <v>0</v>
      </c>
    </row>
    <row r="34" spans="1:6" ht="15" x14ac:dyDescent="0.2">
      <c r="A34" s="41"/>
      <c r="B34" s="102"/>
      <c r="C34" s="101"/>
      <c r="D34" s="103"/>
      <c r="E34" s="101"/>
      <c r="F34" s="47"/>
    </row>
    <row r="35" spans="1:6" ht="15" x14ac:dyDescent="0.2">
      <c r="A35" s="41"/>
      <c r="B35" s="44"/>
      <c r="C35" s="168"/>
      <c r="D35" s="168"/>
      <c r="E35" s="168"/>
      <c r="F35" s="37"/>
    </row>
    <row r="36" spans="1:6" ht="15" x14ac:dyDescent="0.2">
      <c r="A36" s="41"/>
      <c r="B36" s="44"/>
      <c r="C36" s="37"/>
      <c r="D36" s="37"/>
      <c r="E36" s="37"/>
      <c r="F36" s="37"/>
    </row>
    <row r="37" spans="1:6" ht="15" x14ac:dyDescent="0.2">
      <c r="A37" s="48"/>
      <c r="B37" s="36"/>
      <c r="C37" s="49"/>
      <c r="D37" s="37"/>
      <c r="E37" s="37"/>
      <c r="F37" s="37"/>
    </row>
    <row r="38" spans="1:6" ht="14.25" x14ac:dyDescent="0.2">
      <c r="A38" s="39"/>
      <c r="B38" s="40"/>
      <c r="C38" s="33"/>
      <c r="D38" s="34"/>
      <c r="E38" s="34"/>
      <c r="F38" s="34"/>
    </row>
    <row r="39" spans="1:6" ht="15" x14ac:dyDescent="0.2">
      <c r="A39" s="41"/>
      <c r="B39" s="44"/>
      <c r="C39" s="35"/>
      <c r="D39" s="37"/>
      <c r="E39" s="37"/>
      <c r="F39" s="37"/>
    </row>
    <row r="40" spans="1:6" ht="15" x14ac:dyDescent="0.2">
      <c r="A40" s="41"/>
      <c r="B40" s="42"/>
      <c r="C40" s="35"/>
      <c r="D40" s="37"/>
      <c r="E40" s="37"/>
      <c r="F40" s="37"/>
    </row>
    <row r="41" spans="1:6" ht="14.25" x14ac:dyDescent="0.2">
      <c r="A41" s="50"/>
      <c r="B41" s="51"/>
      <c r="C41" s="52"/>
      <c r="D41" s="53"/>
      <c r="E41" s="54"/>
      <c r="F41" s="53"/>
    </row>
    <row r="42" spans="1:6" ht="15" x14ac:dyDescent="0.2">
      <c r="A42" s="48"/>
      <c r="B42" s="44"/>
      <c r="C42" s="55"/>
      <c r="D42" s="47"/>
      <c r="E42" s="49"/>
      <c r="F42" s="37"/>
    </row>
    <row r="43" spans="1:6" ht="15" x14ac:dyDescent="0.2">
      <c r="A43" s="48"/>
      <c r="B43" s="44"/>
      <c r="C43" s="35"/>
      <c r="D43" s="49"/>
      <c r="E43" s="49"/>
      <c r="F43" s="37"/>
    </row>
    <row r="44" spans="1:6" ht="15" x14ac:dyDescent="0.2">
      <c r="A44" s="48"/>
      <c r="B44" s="44"/>
      <c r="C44" s="35"/>
      <c r="D44" s="49"/>
      <c r="E44" s="49"/>
      <c r="F44" s="37"/>
    </row>
    <row r="45" spans="1:6" ht="19.5" customHeight="1" x14ac:dyDescent="0.2">
      <c r="A45" s="41"/>
      <c r="B45" s="36"/>
      <c r="C45" s="49"/>
      <c r="D45" s="37"/>
      <c r="E45" s="37"/>
      <c r="F45" s="37"/>
    </row>
    <row r="46" spans="1:6" ht="15" x14ac:dyDescent="0.2">
      <c r="A46" s="41"/>
      <c r="B46" s="36"/>
      <c r="C46" s="49"/>
      <c r="D46" s="37"/>
      <c r="E46" s="37"/>
      <c r="F46" s="37"/>
    </row>
    <row r="47" spans="1:6" ht="15" x14ac:dyDescent="0.2">
      <c r="A47" s="41"/>
      <c r="B47" s="44"/>
      <c r="C47" s="49"/>
      <c r="D47" s="37"/>
      <c r="E47" s="37"/>
      <c r="F47" s="37"/>
    </row>
    <row r="48" spans="1:6" ht="14.25" x14ac:dyDescent="0.2">
      <c r="A48" s="50"/>
      <c r="B48" s="56"/>
      <c r="C48" s="54"/>
      <c r="D48" s="57"/>
      <c r="E48" s="57"/>
      <c r="F48" s="57"/>
    </row>
    <row r="49" spans="1:6" ht="15" x14ac:dyDescent="0.2">
      <c r="A49" s="48"/>
      <c r="B49" s="44"/>
      <c r="C49" s="49"/>
      <c r="D49" s="49"/>
      <c r="E49" s="49"/>
      <c r="F49" s="37"/>
    </row>
    <row r="50" spans="1:6" ht="19.5" customHeight="1" x14ac:dyDescent="0.2">
      <c r="A50" s="48"/>
      <c r="B50" s="44"/>
      <c r="C50" s="49"/>
      <c r="D50" s="37"/>
      <c r="E50" s="37"/>
      <c r="F50" s="37"/>
    </row>
    <row r="51" spans="1:6" ht="15" x14ac:dyDescent="0.2">
      <c r="A51" s="48"/>
      <c r="B51" s="44"/>
      <c r="C51" s="49"/>
      <c r="D51" s="58"/>
      <c r="E51" s="49"/>
      <c r="F51" s="37"/>
    </row>
    <row r="52" spans="1:6" ht="15" x14ac:dyDescent="0.2">
      <c r="A52" s="48"/>
      <c r="B52" s="36"/>
      <c r="C52" s="49"/>
      <c r="D52" s="37"/>
      <c r="E52" s="37"/>
      <c r="F52" s="37"/>
    </row>
    <row r="53" spans="1:6" ht="15" customHeight="1" x14ac:dyDescent="0.2">
      <c r="A53" s="41"/>
      <c r="B53" s="36"/>
      <c r="C53" s="49"/>
      <c r="D53" s="37"/>
      <c r="E53" s="37"/>
      <c r="F53" s="37"/>
    </row>
    <row r="54" spans="1:6" ht="15" x14ac:dyDescent="0.2">
      <c r="A54" s="48"/>
      <c r="B54" s="36"/>
      <c r="C54" s="49"/>
      <c r="D54" s="49"/>
      <c r="E54" s="49"/>
      <c r="F54" s="37"/>
    </row>
    <row r="55" spans="1:6" ht="18.75" customHeight="1" x14ac:dyDescent="0.2">
      <c r="A55" s="48"/>
      <c r="B55" s="44"/>
      <c r="C55" s="49"/>
      <c r="D55" s="37"/>
      <c r="E55" s="37"/>
      <c r="F55" s="37"/>
    </row>
    <row r="56" spans="1:6" ht="30" customHeight="1" x14ac:dyDescent="0.2">
      <c r="A56" s="48"/>
      <c r="B56" s="44"/>
      <c r="C56" s="49"/>
      <c r="D56" s="37"/>
      <c r="E56" s="37"/>
      <c r="F56" s="37"/>
    </row>
    <row r="57" spans="1:6" ht="14.25" x14ac:dyDescent="0.2">
      <c r="A57" s="39"/>
      <c r="B57" s="45"/>
      <c r="C57" s="34"/>
      <c r="D57" s="34"/>
      <c r="E57" s="34"/>
      <c r="F57" s="34"/>
    </row>
    <row r="58" spans="1:6" ht="15" x14ac:dyDescent="0.2">
      <c r="A58" s="41"/>
      <c r="B58" s="36"/>
      <c r="C58" s="37"/>
      <c r="D58" s="37"/>
      <c r="E58" s="34"/>
      <c r="F58" s="34"/>
    </row>
    <row r="59" spans="1:6" ht="15" x14ac:dyDescent="0.2">
      <c r="A59" s="59"/>
      <c r="B59" s="36"/>
      <c r="C59" s="37"/>
      <c r="D59" s="37"/>
      <c r="E59" s="34"/>
      <c r="F59" s="34"/>
    </row>
    <row r="60" spans="1:6" ht="15" x14ac:dyDescent="0.2">
      <c r="A60" s="41"/>
      <c r="B60" s="42"/>
      <c r="C60" s="35"/>
      <c r="D60" s="37"/>
      <c r="E60" s="35"/>
      <c r="F60" s="35"/>
    </row>
    <row r="61" spans="1:6" ht="14.25" x14ac:dyDescent="0.2">
      <c r="A61" s="39"/>
      <c r="B61" s="45"/>
      <c r="C61" s="34"/>
      <c r="D61" s="34"/>
      <c r="E61" s="34"/>
      <c r="F61" s="34"/>
    </row>
    <row r="62" spans="1:6" ht="15" x14ac:dyDescent="0.2">
      <c r="A62" s="41"/>
      <c r="B62" s="44"/>
      <c r="C62" s="37"/>
      <c r="D62" s="37"/>
      <c r="E62" s="37"/>
      <c r="F62" s="37"/>
    </row>
    <row r="63" spans="1:6" ht="14.25" x14ac:dyDescent="0.2">
      <c r="A63" s="60"/>
      <c r="B63" s="40"/>
      <c r="C63" s="34"/>
      <c r="D63" s="38"/>
      <c r="E63" s="34"/>
      <c r="F63" s="34"/>
    </row>
    <row r="64" spans="1:6" ht="30" customHeight="1" x14ac:dyDescent="0.2">
      <c r="A64" s="41"/>
      <c r="B64" s="44"/>
      <c r="C64" s="37"/>
      <c r="D64" s="37"/>
      <c r="E64" s="37"/>
      <c r="F64" s="37"/>
    </row>
    <row r="65" spans="1:6" ht="15" customHeight="1" x14ac:dyDescent="0.2">
      <c r="A65" s="61"/>
      <c r="B65" s="44"/>
      <c r="C65" s="37"/>
      <c r="D65" s="43"/>
      <c r="E65" s="35"/>
      <c r="F65" s="35"/>
    </row>
    <row r="66" spans="1:6" ht="15" customHeight="1" x14ac:dyDescent="0.2">
      <c r="A66" s="61"/>
      <c r="B66" s="44"/>
      <c r="C66" s="37"/>
      <c r="D66" s="43"/>
      <c r="E66" s="35"/>
      <c r="F66" s="35"/>
    </row>
    <row r="67" spans="1:6" ht="14.25" x14ac:dyDescent="0.2">
      <c r="A67" s="39"/>
      <c r="B67" s="40"/>
      <c r="C67" s="33"/>
      <c r="D67" s="38"/>
      <c r="E67" s="34"/>
      <c r="F67" s="34"/>
    </row>
    <row r="68" spans="1:6" ht="15" x14ac:dyDescent="0.2">
      <c r="A68" s="41"/>
      <c r="B68" s="42"/>
      <c r="C68" s="35"/>
      <c r="D68" s="43"/>
      <c r="E68" s="35"/>
      <c r="F68" s="35"/>
    </row>
    <row r="69" spans="1:6" ht="15" x14ac:dyDescent="0.2">
      <c r="A69" s="41"/>
      <c r="B69" s="42"/>
      <c r="C69" s="35"/>
      <c r="D69" s="43"/>
      <c r="E69" s="35"/>
      <c r="F69" s="35"/>
    </row>
    <row r="70" spans="1:6" ht="14.25" x14ac:dyDescent="0.2">
      <c r="A70" s="60"/>
      <c r="B70" s="62"/>
      <c r="C70" s="34"/>
      <c r="D70" s="34"/>
      <c r="E70" s="34"/>
      <c r="F70" s="34"/>
    </row>
    <row r="71" spans="1:6" ht="15" x14ac:dyDescent="0.2">
      <c r="A71" s="61"/>
      <c r="B71" s="42"/>
      <c r="C71" s="37"/>
      <c r="D71" s="37"/>
      <c r="E71" s="35"/>
      <c r="F71" s="35"/>
    </row>
    <row r="72" spans="1:6" ht="14.25" x14ac:dyDescent="0.2">
      <c r="A72" s="60"/>
      <c r="B72" s="40"/>
      <c r="C72" s="34"/>
      <c r="D72" s="34"/>
      <c r="E72" s="34"/>
      <c r="F72" s="34"/>
    </row>
    <row r="73" spans="1:6" ht="20.25" customHeight="1" x14ac:dyDescent="0.2">
      <c r="A73" s="61"/>
      <c r="B73" s="42"/>
      <c r="C73" s="37"/>
      <c r="D73" s="37"/>
      <c r="E73" s="35"/>
      <c r="F73" s="35"/>
    </row>
    <row r="74" spans="1:6" ht="14.25" x14ac:dyDescent="0.2">
      <c r="A74" s="60"/>
      <c r="B74" s="62"/>
      <c r="C74" s="34"/>
      <c r="D74" s="34"/>
      <c r="E74" s="34"/>
      <c r="F74" s="34"/>
    </row>
    <row r="75" spans="1:6" ht="19.5" customHeight="1" x14ac:dyDescent="0.2">
      <c r="A75" s="61"/>
      <c r="B75" s="42"/>
      <c r="C75" s="37"/>
      <c r="D75" s="37"/>
      <c r="E75" s="35"/>
      <c r="F75" s="35"/>
    </row>
    <row r="76" spans="1:6" ht="15" x14ac:dyDescent="0.2">
      <c r="A76" s="61"/>
      <c r="B76" s="42"/>
      <c r="C76" s="37"/>
      <c r="D76" s="37"/>
      <c r="E76" s="35"/>
      <c r="F76" s="35"/>
    </row>
    <row r="77" spans="1:6" ht="15" x14ac:dyDescent="0.2">
      <c r="A77" s="61"/>
      <c r="B77" s="44"/>
      <c r="C77" s="37"/>
      <c r="D77" s="37"/>
      <c r="E77" s="35"/>
      <c r="F77" s="35"/>
    </row>
    <row r="78" spans="1:6" ht="14.25" x14ac:dyDescent="0.2">
      <c r="A78" s="63"/>
      <c r="B78" s="64"/>
      <c r="C78" s="46"/>
      <c r="D78" s="38"/>
      <c r="E78" s="38"/>
      <c r="F78" s="38"/>
    </row>
    <row r="79" spans="1:6" ht="14.25" x14ac:dyDescent="0.2">
      <c r="A79" s="39"/>
      <c r="B79" s="40"/>
      <c r="C79" s="53"/>
      <c r="D79" s="34"/>
      <c r="E79" s="34"/>
      <c r="F79" s="53"/>
    </row>
    <row r="80" spans="1:6" ht="15" x14ac:dyDescent="0.2">
      <c r="A80" s="41"/>
      <c r="B80" s="44"/>
      <c r="C80" s="47"/>
      <c r="D80" s="37"/>
      <c r="E80" s="37"/>
      <c r="F80" s="47"/>
    </row>
    <row r="81" spans="1:8" ht="14.25" x14ac:dyDescent="0.2">
      <c r="A81" s="39"/>
      <c r="B81" s="65"/>
      <c r="C81" s="34"/>
      <c r="D81" s="34"/>
      <c r="E81" s="34"/>
      <c r="F81" s="34"/>
      <c r="H81" s="15"/>
    </row>
    <row r="82" spans="1:8" ht="15" x14ac:dyDescent="0.2">
      <c r="A82" s="41"/>
      <c r="B82" s="44"/>
      <c r="C82" s="37"/>
      <c r="D82" s="37"/>
      <c r="E82" s="37"/>
      <c r="F82" s="37"/>
    </row>
    <row r="83" spans="1:8" ht="14.25" x14ac:dyDescent="0.2">
      <c r="A83" s="66"/>
      <c r="B83" s="64"/>
      <c r="C83" s="34"/>
      <c r="D83" s="34"/>
      <c r="E83" s="34"/>
      <c r="F83" s="34"/>
    </row>
    <row r="84" spans="1:8" ht="15" x14ac:dyDescent="0.25">
      <c r="A84" s="66"/>
      <c r="B84" s="64"/>
      <c r="C84" s="34"/>
      <c r="D84" s="34"/>
      <c r="E84" s="34"/>
      <c r="F84" s="34"/>
      <c r="G84" s="14"/>
    </row>
    <row r="85" spans="1:8" ht="24.95" customHeight="1" x14ac:dyDescent="0.25">
      <c r="A85" s="67"/>
      <c r="B85" s="44"/>
      <c r="C85" s="37"/>
      <c r="D85" s="37"/>
      <c r="E85" s="37"/>
      <c r="F85" s="37"/>
      <c r="G85" s="14"/>
    </row>
    <row r="86" spans="1:8" ht="15" x14ac:dyDescent="0.2">
      <c r="A86" s="67"/>
      <c r="B86" s="44"/>
      <c r="C86" s="37"/>
      <c r="D86" s="37"/>
      <c r="E86" s="37"/>
      <c r="F86" s="37"/>
    </row>
    <row r="87" spans="1:8" ht="14.25" x14ac:dyDescent="0.2">
      <c r="A87" s="66"/>
      <c r="B87" s="64"/>
      <c r="C87" s="34"/>
      <c r="D87" s="34"/>
      <c r="E87" s="34"/>
      <c r="F87" s="34"/>
    </row>
    <row r="88" spans="1:8" ht="14.25" x14ac:dyDescent="0.2">
      <c r="A88" s="66"/>
      <c r="B88" s="64"/>
      <c r="C88" s="34"/>
      <c r="D88" s="34"/>
      <c r="E88" s="34"/>
      <c r="F88" s="34"/>
    </row>
    <row r="89" spans="1:8" ht="15" x14ac:dyDescent="0.2">
      <c r="A89" s="67"/>
      <c r="B89" s="44"/>
      <c r="C89" s="37"/>
      <c r="D89" s="37"/>
      <c r="E89" s="37"/>
      <c r="F89" s="37"/>
      <c r="G89" s="10"/>
    </row>
    <row r="90" spans="1:8" ht="15" x14ac:dyDescent="0.2">
      <c r="A90" s="67"/>
      <c r="B90" s="44"/>
      <c r="C90" s="37"/>
      <c r="D90" s="37"/>
      <c r="E90" s="37"/>
      <c r="F90" s="37"/>
      <c r="G90" s="10"/>
    </row>
    <row r="91" spans="1:8" ht="15.75" x14ac:dyDescent="0.2">
      <c r="A91" s="68"/>
      <c r="B91" s="64"/>
      <c r="C91" s="34"/>
      <c r="D91" s="34"/>
      <c r="E91" s="34"/>
      <c r="F91" s="34"/>
    </row>
    <row r="92" spans="1:8" ht="15" x14ac:dyDescent="0.2">
      <c r="A92" s="41"/>
      <c r="B92" s="42"/>
      <c r="C92" s="37"/>
      <c r="D92" s="37"/>
      <c r="E92" s="37"/>
      <c r="F92" s="37"/>
    </row>
    <row r="93" spans="1:8" ht="30" customHeight="1" x14ac:dyDescent="0.2">
      <c r="A93" s="41"/>
      <c r="B93" s="42"/>
      <c r="C93" s="37"/>
      <c r="D93" s="37"/>
      <c r="E93" s="37"/>
      <c r="F93" s="37"/>
    </row>
    <row r="94" spans="1:8" ht="45" customHeight="1" x14ac:dyDescent="0.2">
      <c r="A94" s="39"/>
      <c r="B94" s="64"/>
      <c r="C94" s="34"/>
      <c r="D94" s="34"/>
      <c r="E94" s="34"/>
      <c r="F94" s="34"/>
    </row>
    <row r="95" spans="1:8" ht="15" x14ac:dyDescent="0.2">
      <c r="A95" s="41"/>
      <c r="B95" s="42"/>
      <c r="C95" s="37"/>
      <c r="D95" s="37"/>
      <c r="E95" s="37"/>
      <c r="F95" s="37"/>
    </row>
    <row r="96" spans="1:8" ht="15" x14ac:dyDescent="0.2">
      <c r="A96" s="41"/>
      <c r="B96" s="42"/>
      <c r="C96" s="37"/>
      <c r="D96" s="37"/>
      <c r="E96" s="37"/>
      <c r="F96" s="37"/>
    </row>
    <row r="97" spans="1:9" ht="17.25" customHeight="1" x14ac:dyDescent="0.2">
      <c r="A97" s="41"/>
      <c r="B97" s="42"/>
      <c r="C97" s="37"/>
      <c r="D97" s="37"/>
      <c r="E97" s="37"/>
      <c r="F97" s="37"/>
    </row>
    <row r="98" spans="1:9" ht="14.25" x14ac:dyDescent="0.2">
      <c r="A98" s="63"/>
      <c r="B98" s="64"/>
      <c r="C98" s="38"/>
      <c r="D98" s="38"/>
      <c r="E98" s="38"/>
      <c r="F98" s="34"/>
    </row>
    <row r="99" spans="1:9" ht="15" x14ac:dyDescent="0.2">
      <c r="A99" s="41"/>
      <c r="B99" s="42"/>
      <c r="C99" s="37"/>
      <c r="D99" s="43"/>
      <c r="E99" s="37"/>
      <c r="F99" s="37"/>
    </row>
    <row r="100" spans="1:9" ht="15" x14ac:dyDescent="0.2">
      <c r="A100" s="41"/>
      <c r="B100" s="42"/>
      <c r="C100" s="37"/>
      <c r="D100" s="43"/>
      <c r="E100" s="37"/>
      <c r="F100" s="37"/>
    </row>
    <row r="101" spans="1:9" ht="15" x14ac:dyDescent="0.2">
      <c r="A101" s="41"/>
      <c r="B101" s="44"/>
      <c r="C101" s="37"/>
      <c r="D101" s="37"/>
      <c r="E101" s="37"/>
      <c r="F101" s="37"/>
    </row>
    <row r="102" spans="1:9" ht="15" x14ac:dyDescent="0.2">
      <c r="A102" s="41"/>
      <c r="B102" s="44"/>
      <c r="C102" s="37"/>
      <c r="D102" s="37"/>
      <c r="E102" s="37"/>
      <c r="F102" s="37"/>
    </row>
    <row r="103" spans="1:9" ht="15" x14ac:dyDescent="0.2">
      <c r="A103" s="41"/>
      <c r="B103" s="42"/>
      <c r="C103" s="37"/>
      <c r="D103" s="37"/>
      <c r="E103" s="35"/>
      <c r="F103" s="35"/>
    </row>
    <row r="104" spans="1:9" ht="15.75" x14ac:dyDescent="0.2">
      <c r="A104" s="69"/>
      <c r="B104" s="70"/>
      <c r="C104" s="38"/>
      <c r="D104" s="46"/>
      <c r="E104" s="46"/>
      <c r="F104" s="46"/>
      <c r="H104" s="10"/>
    </row>
    <row r="105" spans="1:9" ht="45" customHeight="1" x14ac:dyDescent="0.2">
      <c r="A105" s="41"/>
      <c r="B105" s="71"/>
      <c r="C105" s="34"/>
      <c r="D105" s="34"/>
      <c r="E105" s="34"/>
      <c r="F105" s="34"/>
    </row>
    <row r="106" spans="1:9" ht="15" x14ac:dyDescent="0.2">
      <c r="A106" s="72"/>
      <c r="B106" s="42"/>
      <c r="C106" s="43"/>
      <c r="D106" s="73"/>
      <c r="E106" s="73"/>
      <c r="F106" s="73"/>
    </row>
    <row r="107" spans="1:9" ht="15" x14ac:dyDescent="0.2">
      <c r="A107" s="48"/>
      <c r="B107" s="44"/>
      <c r="C107" s="49"/>
      <c r="D107" s="37"/>
      <c r="E107" s="37"/>
      <c r="F107" s="37"/>
      <c r="G107" s="10"/>
    </row>
    <row r="108" spans="1:9" ht="15" x14ac:dyDescent="0.2">
      <c r="A108" s="48"/>
      <c r="B108" s="44"/>
      <c r="C108" s="49"/>
      <c r="D108" s="58"/>
      <c r="E108" s="49"/>
      <c r="F108" s="37"/>
    </row>
    <row r="109" spans="1:9" ht="30" customHeight="1" x14ac:dyDescent="0.2">
      <c r="A109" s="72"/>
      <c r="B109" s="42"/>
      <c r="C109" s="37"/>
      <c r="D109" s="37"/>
      <c r="E109" s="37"/>
      <c r="F109" s="37"/>
      <c r="I109" s="10"/>
    </row>
    <row r="110" spans="1:9" ht="15" x14ac:dyDescent="0.2">
      <c r="A110" s="72"/>
      <c r="B110" s="42"/>
      <c r="C110" s="37"/>
      <c r="D110" s="43"/>
      <c r="E110" s="37"/>
      <c r="F110" s="37"/>
    </row>
    <row r="111" spans="1:9" ht="15" x14ac:dyDescent="0.2">
      <c r="A111" s="72"/>
      <c r="B111" s="42"/>
      <c r="C111" s="37"/>
      <c r="D111" s="43"/>
      <c r="E111" s="37"/>
      <c r="F111" s="37"/>
    </row>
    <row r="112" spans="1:9" ht="15" x14ac:dyDescent="0.2">
      <c r="A112" s="61"/>
      <c r="B112" s="44"/>
      <c r="C112" s="37"/>
      <c r="D112" s="43"/>
      <c r="E112" s="35"/>
      <c r="F112" s="35"/>
    </row>
    <row r="113" spans="1:6" ht="15" x14ac:dyDescent="0.2">
      <c r="A113" s="72"/>
      <c r="B113" s="44"/>
      <c r="C113" s="37"/>
      <c r="D113" s="37"/>
      <c r="E113" s="37"/>
      <c r="F113" s="37"/>
    </row>
    <row r="114" spans="1:6" ht="15" x14ac:dyDescent="0.2">
      <c r="A114" s="41"/>
      <c r="B114" s="44"/>
      <c r="C114" s="37"/>
      <c r="D114" s="37"/>
      <c r="E114" s="37"/>
      <c r="F114" s="37"/>
    </row>
    <row r="115" spans="1:6" ht="15" x14ac:dyDescent="0.2">
      <c r="A115" s="72"/>
      <c r="B115" s="44"/>
      <c r="C115" s="37"/>
      <c r="D115" s="37"/>
      <c r="E115" s="37"/>
      <c r="F115" s="37"/>
    </row>
    <row r="116" spans="1:6" ht="15" x14ac:dyDescent="0.2">
      <c r="A116" s="72"/>
      <c r="B116" s="44"/>
      <c r="C116" s="37"/>
      <c r="D116" s="37"/>
      <c r="E116" s="37"/>
      <c r="F116" s="37"/>
    </row>
    <row r="117" spans="1:6" ht="15" x14ac:dyDescent="0.2">
      <c r="A117" s="72"/>
      <c r="B117" s="44"/>
      <c r="C117" s="37"/>
      <c r="D117" s="37"/>
      <c r="E117" s="37"/>
      <c r="F117" s="37"/>
    </row>
    <row r="118" spans="1:6" ht="15" x14ac:dyDescent="0.2">
      <c r="A118" s="72"/>
      <c r="B118" s="36"/>
      <c r="C118" s="37"/>
      <c r="D118" s="37"/>
      <c r="E118" s="37"/>
      <c r="F118" s="37"/>
    </row>
    <row r="119" spans="1:6" ht="15" x14ac:dyDescent="0.2">
      <c r="A119" s="72"/>
      <c r="B119" s="44"/>
      <c r="C119" s="37"/>
      <c r="D119" s="37"/>
      <c r="E119" s="37"/>
      <c r="F119" s="37"/>
    </row>
    <row r="120" spans="1:6" ht="15" x14ac:dyDescent="0.2">
      <c r="A120" s="41"/>
      <c r="B120" s="44"/>
      <c r="C120" s="37"/>
      <c r="D120" s="37"/>
      <c r="E120" s="37"/>
      <c r="F120" s="43"/>
    </row>
    <row r="121" spans="1:6" ht="15" x14ac:dyDescent="0.2">
      <c r="A121" s="41"/>
      <c r="B121" s="36"/>
      <c r="C121" s="49"/>
      <c r="D121" s="37"/>
      <c r="E121" s="37"/>
      <c r="F121" s="37"/>
    </row>
    <row r="122" spans="1:6" ht="15" x14ac:dyDescent="0.2">
      <c r="A122" s="74"/>
      <c r="B122" s="44"/>
      <c r="C122" s="37"/>
      <c r="D122" s="37"/>
      <c r="E122" s="37"/>
      <c r="F122" s="43"/>
    </row>
    <row r="123" spans="1:6" ht="15" x14ac:dyDescent="0.2">
      <c r="A123" s="72"/>
      <c r="B123" s="75"/>
      <c r="C123" s="37"/>
      <c r="D123" s="37"/>
      <c r="E123" s="37"/>
      <c r="F123" s="43"/>
    </row>
    <row r="124" spans="1:6" x14ac:dyDescent="0.2">
      <c r="A124" s="15"/>
      <c r="B124" s="2"/>
      <c r="C124" s="3"/>
      <c r="D124" s="3"/>
      <c r="E124" s="3"/>
      <c r="F124" s="3"/>
    </row>
    <row r="125" spans="1:6" x14ac:dyDescent="0.2">
      <c r="B125" s="2"/>
      <c r="C125" s="3"/>
      <c r="D125" s="3"/>
      <c r="E125" s="3"/>
      <c r="F125" s="3"/>
    </row>
    <row r="126" spans="1:6" x14ac:dyDescent="0.2">
      <c r="B126" s="2"/>
      <c r="C126" s="3"/>
      <c r="D126" s="3"/>
      <c r="E126" s="3"/>
      <c r="F126" s="3"/>
    </row>
    <row r="127" spans="1:6" x14ac:dyDescent="0.2">
      <c r="B127" s="2"/>
      <c r="C127" s="3"/>
      <c r="D127" s="3"/>
      <c r="E127" s="3"/>
      <c r="F127" s="3"/>
    </row>
    <row r="128" spans="1:6" x14ac:dyDescent="0.2">
      <c r="B128" s="2"/>
      <c r="C128" s="3"/>
      <c r="D128" s="3"/>
      <c r="E128" s="3"/>
      <c r="F128" s="3"/>
    </row>
    <row r="129" spans="2:10" x14ac:dyDescent="0.2">
      <c r="B129" s="2"/>
      <c r="C129" s="3"/>
      <c r="D129" s="3"/>
      <c r="E129" s="3"/>
      <c r="F129" s="3"/>
    </row>
    <row r="130" spans="2:10" ht="30" customHeight="1" x14ac:dyDescent="0.2">
      <c r="B130" s="2"/>
      <c r="C130" s="3"/>
      <c r="D130" s="3"/>
      <c r="E130" s="3"/>
      <c r="F130" s="3"/>
    </row>
    <row r="131" spans="2:10" ht="15" customHeight="1" x14ac:dyDescent="0.2">
      <c r="B131" s="2"/>
      <c r="C131" s="3"/>
      <c r="D131" s="3"/>
      <c r="E131" s="3"/>
      <c r="F131" s="3"/>
    </row>
    <row r="132" spans="2:10" x14ac:dyDescent="0.2">
      <c r="B132" s="2"/>
      <c r="C132" s="3"/>
      <c r="D132" s="3"/>
      <c r="E132" s="3"/>
      <c r="F132" s="3"/>
    </row>
    <row r="133" spans="2:10" x14ac:dyDescent="0.2">
      <c r="B133" s="2"/>
      <c r="C133" s="3"/>
      <c r="D133" s="3"/>
      <c r="E133" s="3"/>
      <c r="F133" s="3"/>
    </row>
    <row r="134" spans="2:10" x14ac:dyDescent="0.2">
      <c r="B134" s="2"/>
      <c r="C134" s="3"/>
      <c r="D134" s="3"/>
      <c r="E134" s="3"/>
      <c r="F134" s="3"/>
    </row>
    <row r="135" spans="2:10" x14ac:dyDescent="0.2">
      <c r="B135" s="2"/>
      <c r="C135" s="3"/>
      <c r="D135" s="3"/>
      <c r="E135" s="3"/>
      <c r="F135" s="3"/>
    </row>
    <row r="136" spans="2:10" x14ac:dyDescent="0.2">
      <c r="B136" s="2"/>
      <c r="C136" s="3"/>
      <c r="D136" s="3"/>
      <c r="E136" s="3"/>
      <c r="F136" s="3"/>
    </row>
    <row r="137" spans="2:10" x14ac:dyDescent="0.2">
      <c r="B137" s="2"/>
      <c r="C137" s="3"/>
      <c r="D137" s="3"/>
      <c r="E137" s="3"/>
      <c r="F137" s="3"/>
    </row>
    <row r="139" spans="2:10" x14ac:dyDescent="0.2">
      <c r="C139" s="1"/>
      <c r="D139" s="1"/>
      <c r="E139" s="1"/>
      <c r="F139" s="1"/>
    </row>
    <row r="140" spans="2:10" x14ac:dyDescent="0.2">
      <c r="J140" s="11"/>
    </row>
  </sheetData>
  <mergeCells count="6">
    <mergeCell ref="A9:A11"/>
    <mergeCell ref="B9:B11"/>
    <mergeCell ref="C9:C11"/>
    <mergeCell ref="D9:F9"/>
    <mergeCell ref="D10:E10"/>
    <mergeCell ref="F10:F11"/>
  </mergeCells>
  <pageMargins left="0.74803149606299213" right="0.19685039370078741" top="0.59055118110236227" bottom="0.55118110236220474" header="0.51181102362204722" footer="0.51181102362204722"/>
  <pageSetup paperSize="9" scale="92" fitToHeight="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7" sqref="P37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1 priedas</vt:lpstr>
      <vt:lpstr>3 priedas</vt:lpstr>
      <vt:lpstr>4 priedas</vt:lpstr>
      <vt:lpstr>5 priedas</vt:lpstr>
      <vt:lpstr>Lapas1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user</cp:lastModifiedBy>
  <cp:lastPrinted>2019-08-20T13:13:54Z</cp:lastPrinted>
  <dcterms:created xsi:type="dcterms:W3CDTF">2009-01-12T06:33:21Z</dcterms:created>
  <dcterms:modified xsi:type="dcterms:W3CDTF">2019-08-20T13:14:35Z</dcterms:modified>
</cp:coreProperties>
</file>