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2ED07074-BDD0-423E-BC07-C5C6DC876584}" xr6:coauthVersionLast="43" xr6:coauthVersionMax="43" xr10:uidLastSave="{00000000-0000-0000-0000-000000000000}"/>
  <bookViews>
    <workbookView xWindow="-120" yWindow="-120" windowWidth="29040" windowHeight="17640" activeTab="4" xr2:uid="{00000000-000D-0000-FFFF-FFFF00000000}"/>
  </bookViews>
  <sheets>
    <sheet name="1 priedas" sheetId="5" r:id="rId1"/>
    <sheet name="3 priedas" sheetId="4" r:id="rId2"/>
    <sheet name="4 priedas" sheetId="3" r:id="rId3"/>
    <sheet name="5 priedas" sheetId="7" r:id="rId4"/>
    <sheet name="6 priedas" sheetId="8" r:id="rId5"/>
    <sheet name="Lapas1" sheetId="2" r:id="rId6"/>
  </sheets>
  <calcPr calcId="181029"/>
</workbook>
</file>

<file path=xl/calcChain.xml><?xml version="1.0" encoding="utf-8"?>
<calcChain xmlns="http://schemas.openxmlformats.org/spreadsheetml/2006/main">
  <c r="F32" i="3" l="1"/>
  <c r="F31" i="3"/>
  <c r="C12" i="5" l="1"/>
  <c r="E32" i="4" l="1"/>
  <c r="F32" i="4"/>
  <c r="D32" i="4"/>
  <c r="E25" i="4"/>
  <c r="F25" i="4"/>
  <c r="D25" i="4"/>
  <c r="E23" i="4"/>
  <c r="F23" i="4"/>
  <c r="D23" i="4"/>
  <c r="E21" i="4"/>
  <c r="F21" i="4"/>
  <c r="D21" i="4"/>
  <c r="E17" i="4"/>
  <c r="F17" i="4"/>
  <c r="D17" i="4"/>
  <c r="E35" i="4" l="1"/>
  <c r="F35" i="4"/>
  <c r="D35" i="4"/>
  <c r="C35" i="4" s="1"/>
  <c r="E34" i="4"/>
  <c r="F34" i="4"/>
  <c r="D34" i="4"/>
  <c r="E33" i="4"/>
  <c r="F33" i="4"/>
  <c r="D33" i="4"/>
  <c r="E15" i="4" l="1"/>
  <c r="F15" i="4"/>
  <c r="D15" i="4"/>
  <c r="C13" i="5" l="1"/>
  <c r="E27" i="4"/>
  <c r="F27" i="4"/>
  <c r="D27" i="4"/>
  <c r="E17" i="7"/>
  <c r="E19" i="4"/>
  <c r="E14" i="4" s="1"/>
  <c r="F19" i="4"/>
  <c r="F14" i="4" s="1"/>
  <c r="D19" i="4"/>
  <c r="D14" i="4" s="1"/>
  <c r="C16" i="4" l="1"/>
  <c r="D39" i="8"/>
  <c r="D37" i="8"/>
  <c r="C37" i="8" s="1"/>
  <c r="D35" i="8"/>
  <c r="C35" i="8" s="1"/>
  <c r="D33" i="8"/>
  <c r="C33" i="8" s="1"/>
  <c r="D31" i="8"/>
  <c r="C31" i="8" s="1"/>
  <c r="D29" i="8"/>
  <c r="C29" i="8" s="1"/>
  <c r="D27" i="8"/>
  <c r="C27" i="8" s="1"/>
  <c r="D25" i="8"/>
  <c r="C25" i="8" s="1"/>
  <c r="D23" i="8"/>
  <c r="C23" i="8" s="1"/>
  <c r="D21" i="8"/>
  <c r="C21" i="8" s="1"/>
  <c r="D19" i="8"/>
  <c r="C19" i="8" s="1"/>
  <c r="D17" i="8"/>
  <c r="C17" i="8" s="1"/>
  <c r="D15" i="8"/>
  <c r="C15" i="8" s="1"/>
  <c r="C40" i="8"/>
  <c r="C14" i="8"/>
  <c r="C16" i="8"/>
  <c r="C18" i="8"/>
  <c r="C20" i="8"/>
  <c r="C22" i="8"/>
  <c r="C24" i="8"/>
  <c r="C26" i="8"/>
  <c r="C28" i="8"/>
  <c r="C30" i="8"/>
  <c r="C32" i="8"/>
  <c r="C34" i="8"/>
  <c r="C36" i="8"/>
  <c r="C38" i="8"/>
  <c r="C13" i="8"/>
  <c r="E14" i="3"/>
  <c r="D14" i="3"/>
  <c r="D16" i="3"/>
  <c r="C16" i="3" s="1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E32" i="3" l="1"/>
  <c r="E31" i="3"/>
  <c r="C39" i="8"/>
  <c r="D41" i="8"/>
  <c r="C41" i="8" s="1"/>
  <c r="C14" i="3"/>
  <c r="D32" i="3"/>
  <c r="C32" i="3" s="1"/>
  <c r="D31" i="3"/>
  <c r="C31" i="3" s="1"/>
  <c r="D42" i="8" l="1"/>
  <c r="C42" i="8" s="1"/>
  <c r="C16" i="7" l="1"/>
  <c r="C15" i="7"/>
  <c r="C14" i="7"/>
  <c r="C13" i="7"/>
  <c r="C17" i="7" l="1"/>
  <c r="C15" i="3"/>
  <c r="C29" i="4" l="1"/>
  <c r="C28" i="4"/>
  <c r="C26" i="4"/>
  <c r="C24" i="4"/>
  <c r="C22" i="4"/>
  <c r="C20" i="4"/>
  <c r="D30" i="4"/>
  <c r="C18" i="4"/>
  <c r="E30" i="4" l="1"/>
  <c r="F30" i="4"/>
  <c r="C21" i="4"/>
  <c r="C32" i="4"/>
  <c r="C17" i="4"/>
  <c r="C25" i="4"/>
  <c r="C33" i="4"/>
  <c r="C15" i="4"/>
  <c r="C19" i="4"/>
  <c r="C23" i="4"/>
  <c r="C27" i="4"/>
  <c r="C34" i="4"/>
  <c r="C14" i="4" l="1"/>
  <c r="C30" i="4" l="1"/>
</calcChain>
</file>

<file path=xl/sharedStrings.xml><?xml version="1.0" encoding="utf-8"?>
<sst xmlns="http://schemas.openxmlformats.org/spreadsheetml/2006/main" count="187" uniqueCount="123">
  <si>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</si>
  <si>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</si>
  <si>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</si>
  <si>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</si>
  <si>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</si>
  <si>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</si>
  <si>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</si>
  <si>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</si>
  <si>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</si>
  <si>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</si>
  <si>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Architektūros ir teritorijų planavimo programa (Nr.12)</t>
  </si>
  <si>
    <t>Savivaldybės administracijos direktorius</t>
  </si>
  <si>
    <t>iš jų darbo užmokesčiui</t>
  </si>
  <si>
    <t>3 priedas</t>
  </si>
  <si>
    <t>Bendroji programa (Nr. 01)</t>
  </si>
  <si>
    <t>Seniūnijų programa (Nr. 02)</t>
  </si>
  <si>
    <t>Švietimo programa (Nr. 08)</t>
  </si>
  <si>
    <t>Socialinės paramos programa (Nr. 09)</t>
  </si>
  <si>
    <t>2.</t>
  </si>
  <si>
    <t>2.1.</t>
  </si>
  <si>
    <t>2.2.</t>
  </si>
  <si>
    <t>2.2.2.</t>
  </si>
  <si>
    <t>2.8.</t>
  </si>
  <si>
    <t>2.8.1.</t>
  </si>
  <si>
    <t>2.9.</t>
  </si>
  <si>
    <t>2.9.2.</t>
  </si>
  <si>
    <t>2.12.</t>
  </si>
  <si>
    <t>2.12.1.</t>
  </si>
  <si>
    <t>Speciali tikslinė dotacija ugdymo reikmėms finansuoti</t>
  </si>
  <si>
    <t>7.</t>
  </si>
  <si>
    <t>7.3.</t>
  </si>
  <si>
    <t>8.</t>
  </si>
  <si>
    <t>8.1.</t>
  </si>
  <si>
    <t>8.2.</t>
  </si>
  <si>
    <r>
      <rPr>
        <b/>
        <sz val="12"/>
        <rFont val="Times New Roman"/>
        <family val="1"/>
        <charset val="186"/>
      </rPr>
      <t>9</t>
    </r>
    <r>
      <rPr>
        <sz val="12"/>
        <rFont val="Times New Roman"/>
        <family val="1"/>
        <charset val="186"/>
      </rPr>
      <t>.</t>
    </r>
  </si>
  <si>
    <t>9.1.</t>
  </si>
  <si>
    <t>9.5.</t>
  </si>
  <si>
    <t>9.6.</t>
  </si>
  <si>
    <t>Eil. Nr.</t>
  </si>
  <si>
    <t>Pajamų pavadinimas</t>
  </si>
  <si>
    <t>11.</t>
  </si>
  <si>
    <t>18.</t>
  </si>
  <si>
    <t>Iš viso:</t>
  </si>
  <si>
    <t>Valstybinės (perduotos savivaldybėms) funkcijos, asignavimų valdytojo pavadinimas</t>
  </si>
  <si>
    <t>iš jų darbo              užmokes-  čiui</t>
  </si>
  <si>
    <t>SOCIALINĖS PARAMOS PROGRAMA  (NR. 9)</t>
  </si>
  <si>
    <t xml:space="preserve">Socialinė parama mokiniams </t>
  </si>
  <si>
    <t>5 priedas</t>
  </si>
  <si>
    <t>Asignavimų valdytojai–įstaigų vadovai</t>
  </si>
  <si>
    <t>iš jų: darbo užmokesčiui</t>
  </si>
  <si>
    <t>Jurgio Pabrėžos universitetinė gimnazija</t>
  </si>
  <si>
    <t>Marijono Daujoto progimnazija</t>
  </si>
  <si>
    <t>Simono Daukanto progimnazija</t>
  </si>
  <si>
    <t>Salantų gimnazija</t>
  </si>
  <si>
    <t>Darbėnų gimnazija</t>
  </si>
  <si>
    <t>Vydmantų gimnazija</t>
  </si>
  <si>
    <t>Kūlupėnų Motiejaus Valančiaus pagrindinė mokykla</t>
  </si>
  <si>
    <t>Kurmaičių pradinė mokykla</t>
  </si>
  <si>
    <t>Rūdaičių mokykla</t>
  </si>
  <si>
    <t>Mokykla–darželis „Žibutė“</t>
  </si>
  <si>
    <t>Marijos Tiškevičiūtės mokykla</t>
  </si>
  <si>
    <t>Kretingos rajono švietimo centras</t>
  </si>
  <si>
    <t>savarankiškoms funkcijoms vykdyti</t>
  </si>
  <si>
    <t>Kartenos mokykla–daugiafunkcis centras</t>
  </si>
  <si>
    <t>Baublių mokykla–daugiafunkcis centras</t>
  </si>
  <si>
    <t>Grūšlaukės mokykla–daugiafunkcis centras</t>
  </si>
  <si>
    <t>Jokūbavo Aleksandro Stulginskio mokykla–daugiafunkcis centras</t>
  </si>
  <si>
    <t>Iš viso, iš jų:</t>
  </si>
  <si>
    <t>4 priedas</t>
  </si>
  <si>
    <t>Darbėnų gimanzija</t>
  </si>
  <si>
    <t>Kartenos mokykla-daugiafunkcis centras</t>
  </si>
  <si>
    <t>Grūšlaukės mokykla-daugiafunkcis centras</t>
  </si>
  <si>
    <t>Jokūbavo A. Stulginskio mokykla-daugiafunkcis centras</t>
  </si>
  <si>
    <t xml:space="preserve">Baublių mokykla-daugiafunkcis centras </t>
  </si>
  <si>
    <t>Kretingos Marijos Tiškevičiūtės mokykla</t>
  </si>
  <si>
    <t>Socialinė parama mokiniams (nemokamas mokinių maitinimas), iš jų:</t>
  </si>
  <si>
    <t>Valstybės biudžeto lėšos tarpinstitucinio bendradarbiavimo koordinatoriaus pareigybei išlaikyti</t>
  </si>
  <si>
    <t>Iš viso pagal 11–18 punktus</t>
  </si>
  <si>
    <t xml:space="preserve">2019 metų Kretingos  rajono  savivaldybės  biudžeto  pajamų ir  kitų </t>
  </si>
  <si>
    <t xml:space="preserve">Speciali tikslinė dotacija valstybinėms (perduotoms savivaldybėms) funkcijoms atlikti </t>
  </si>
  <si>
    <t>2019 metų Kretingos rajono savivaldybės biudžeto asignavimų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</si>
  <si>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</si>
  <si>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</si>
  <si>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                              Kretingos rajono savivaldybės tarybos</t>
  </si>
  <si>
    <t xml:space="preserve">                                                       1 priedas</t>
  </si>
  <si>
    <t xml:space="preserve">                         finansavimo šaltinių pakeitimai (padidinta +, sumažinta -)</t>
  </si>
  <si>
    <t xml:space="preserve">                2019 m. Kretingos rajono savivaldybės biudžeto asignavimų valstybinėms </t>
  </si>
  <si>
    <t>(perduotoms savivaldybėms) funkcijoms vykdyti pakeitimai (padidinta +, sumažinta -)</t>
  </si>
  <si>
    <t>5</t>
  </si>
  <si>
    <t>5.2</t>
  </si>
  <si>
    <t>5.6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</si>
  <si>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</si>
  <si>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</si>
  <si>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</si>
  <si>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</si>
  <si>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</si>
  <si>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</si>
  <si>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</si>
  <si>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</si>
  <si>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</si>
  <si>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5.6.10</t>
  </si>
  <si>
    <t>5.6.11</t>
  </si>
  <si>
    <t>5.6.12</t>
  </si>
  <si>
    <t>5.6.13</t>
  </si>
  <si>
    <t>5.6.14</t>
  </si>
  <si>
    <t>Iš viso programai pagal 5.1-5.6 punktus</t>
  </si>
  <si>
    <t xml:space="preserve">2019 metų specialios tikslinės dotacijos ugdymo reikmėms  lėšų paskirstymo </t>
  </si>
  <si>
    <t xml:space="preserve">                švietimo įstaigoms pakeitimai (padidinta +, sumažinta -)</t>
  </si>
  <si>
    <t xml:space="preserve">Iš viso </t>
  </si>
  <si>
    <t>6 priedas</t>
  </si>
  <si>
    <t>9.17.</t>
  </si>
  <si>
    <t>(tūkst. Eur)</t>
  </si>
  <si>
    <t xml:space="preserve">            ( tūkst. Eur)</t>
  </si>
  <si>
    <t xml:space="preserve">2019 metų Kretingos rajono savivaldybės biudžeto ir valstybės biudžeto lėšų </t>
  </si>
  <si>
    <t xml:space="preserve">              švietimo aplinkai finansuoti pakeitimai (padidinta +, sumažinta -)</t>
  </si>
  <si>
    <t>Valstybės biudžeto lėšos tarpinstitucinio bendradarbiavimo  koordinatoriaus pareigybei išlaikyti</t>
  </si>
  <si>
    <t>2.1.11</t>
  </si>
  <si>
    <t>Speciali tikslinė dotacija valstybinėms funkcijoms atlikti</t>
  </si>
  <si>
    <t xml:space="preserve">2019 m. balandžio 25 d. sprendimo Nr. T2-109  </t>
  </si>
  <si>
    <t xml:space="preserve">                                                       2019 m. balandžio 25 d. sprendimo Nr. T2-109   </t>
  </si>
  <si>
    <t xml:space="preserve">2019 m. balandžio  25 d. sprendimo Nr. T2-109    </t>
  </si>
  <si>
    <t xml:space="preserve">2019 m. balandžio 25  d. sprendimo Nr. T2-109  </t>
  </si>
  <si>
    <t xml:space="preserve">2019 m. balandžio  25  d. sprendimo Nr. T2-109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</si>
</sst>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164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1" fillId="0" borderId="0" xfId="0" applyFont="1"/>
    <xf numFmtId="2" fontId="6" fillId="0" borderId="2" xfId="0" applyNumberFormat="1" applyFont="1" applyBorder="1" applyAlignment="1">
      <alignment horizontal="center" vertical="top"/>
    </xf>
    <xf numFmtId="2" fontId="8" fillId="0" borderId="2" xfId="0" applyNumberFormat="1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top" shrinkToFit="1"/>
    </xf>
    <xf numFmtId="2" fontId="8" fillId="0" borderId="2" xfId="0" applyNumberFormat="1" applyFont="1" applyBorder="1" applyAlignment="1">
      <alignment horizontal="center" vertical="top" shrinkToFit="1"/>
    </xf>
    <xf numFmtId="49" fontId="13" fillId="0" borderId="2" xfId="0" applyNumberFormat="1" applyFont="1" applyBorder="1" applyAlignment="1">
      <alignment horizontal="center" vertical="top"/>
    </xf>
    <xf numFmtId="49" fontId="11" fillId="0" borderId="2" xfId="0" applyNumberFormat="1" applyFont="1" applyBorder="1" applyAlignment="1">
      <alignment horizontal="center" vertical="top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/>
    </xf>
    <xf numFmtId="2" fontId="8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2" fontId="8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 shrinkToFi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49" fontId="7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2" fontId="8" fillId="0" borderId="0" xfId="0" applyNumberFormat="1" applyFont="1" applyBorder="1" applyAlignment="1">
      <alignment horizontal="center" vertical="top" shrinkToFi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/>
    </xf>
    <xf numFmtId="2" fontId="6" fillId="0" borderId="0" xfId="0" applyNumberFormat="1" applyFont="1" applyFill="1" applyBorder="1" applyAlignment="1">
      <alignment horizontal="center" vertical="top" shrinkToFit="1"/>
    </xf>
    <xf numFmtId="2" fontId="8" fillId="0" borderId="0" xfId="0" applyNumberFormat="1" applyFont="1" applyFill="1" applyBorder="1" applyAlignment="1">
      <alignment horizontal="center" vertical="top"/>
    </xf>
    <xf numFmtId="49" fontId="7" fillId="2" borderId="0" xfId="0" applyNumberFormat="1" applyFont="1" applyFill="1" applyBorder="1" applyAlignment="1">
      <alignment horizontal="center" vertical="top"/>
    </xf>
    <xf numFmtId="2" fontId="8" fillId="2" borderId="0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 wrapText="1"/>
    </xf>
    <xf numFmtId="2" fontId="6" fillId="0" borderId="0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center" vertical="top"/>
    </xf>
    <xf numFmtId="2" fontId="6" fillId="2" borderId="0" xfId="0" applyNumberFormat="1" applyFont="1" applyFill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/>
    </xf>
    <xf numFmtId="2" fontId="6" fillId="2" borderId="0" xfId="0" applyNumberFormat="1" applyFont="1" applyFill="1" applyBorder="1" applyAlignment="1">
      <alignment horizontal="center" vertical="top" shrinkToFit="1"/>
    </xf>
    <xf numFmtId="2" fontId="8" fillId="2" borderId="0" xfId="0" applyNumberFormat="1" applyFont="1" applyFill="1" applyBorder="1" applyAlignment="1">
      <alignment horizontal="center" vertical="top" shrinkToFit="1"/>
    </xf>
    <xf numFmtId="49" fontId="8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49" fontId="6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 inden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2" fontId="13" fillId="0" borderId="7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64" fontId="11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164" fontId="11" fillId="0" borderId="2" xfId="0" applyNumberFormat="1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center" vertical="top" wrapText="1"/>
    </xf>
    <xf numFmtId="164" fontId="11" fillId="0" borderId="2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 vertical="top" wrapText="1"/>
    </xf>
    <xf numFmtId="0" fontId="14" fillId="0" borderId="0" xfId="0" applyFont="1"/>
    <xf numFmtId="164" fontId="13" fillId="0" borderId="2" xfId="0" applyNumberFormat="1" applyFont="1" applyBorder="1" applyAlignment="1">
      <alignment horizontal="center" wrapText="1"/>
    </xf>
    <xf numFmtId="0" fontId="11" fillId="0" borderId="2" xfId="0" applyNumberFormat="1" applyFont="1" applyBorder="1" applyAlignment="1">
      <alignment horizontal="left" vertical="center" wrapText="1"/>
    </xf>
    <xf numFmtId="0" fontId="11" fillId="0" borderId="2" xfId="0" applyNumberFormat="1" applyFont="1" applyBorder="1"/>
    <xf numFmtId="0" fontId="13" fillId="0" borderId="2" xfId="0" applyNumberFormat="1" applyFont="1" applyBorder="1"/>
    <xf numFmtId="0" fontId="11" fillId="0" borderId="1" xfId="0" applyFont="1" applyBorder="1" applyAlignment="1">
      <alignment horizontal="left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165" fontId="8" fillId="0" borderId="1" xfId="0" applyNumberFormat="1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wrapText="1"/>
    </xf>
    <xf numFmtId="49" fontId="13" fillId="0" borderId="5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165" fontId="13" fillId="0" borderId="7" xfId="0" applyNumberFormat="1" applyFont="1" applyBorder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165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165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5" fontId="13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5" fontId="13" fillId="0" borderId="2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top" shrinkToFit="1"/>
    </xf>
    <xf numFmtId="165" fontId="6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6" fillId="0" borderId="2" xfId="0" applyNumberFormat="1" applyFont="1" applyBorder="1" applyAlignment="1">
      <alignment horizontal="center" vertical="top"/>
    </xf>
    <xf numFmtId="165" fontId="8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wrapText="1"/>
    </xf>
    <xf numFmtId="165" fontId="11" fillId="0" borderId="2" xfId="0" applyNumberFormat="1" applyFont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center" shrinkToFit="1"/>
    </xf>
    <xf numFmtId="164" fontId="6" fillId="0" borderId="2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165" fontId="8" fillId="0" borderId="3" xfId="0" applyNumberFormat="1" applyFont="1" applyBorder="1" applyAlignment="1">
      <alignment horizontal="center" wrapText="1"/>
    </xf>
    <xf numFmtId="165" fontId="6" fillId="0" borderId="3" xfId="0" applyNumberFormat="1" applyFont="1" applyBorder="1" applyAlignment="1">
      <alignment horizontal="center" wrapText="1"/>
    </xf>
    <xf numFmtId="0" fontId="1" fillId="0" borderId="0" xfId="0" applyFont="1"/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top" wrapText="1"/>
    </xf>
    <xf numFmtId="2" fontId="8" fillId="0" borderId="12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 wrapText="1" indent="1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/>
    <xf numFmtId="0" fontId="11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top" shrinkToFit="1"/>
    </xf>
    <xf numFmtId="164" fontId="8" fillId="0" borderId="2" xfId="0" applyNumberFormat="1" applyFont="1" applyFill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 shrinkToFi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top" shrinkToFit="1"/>
    </xf>
    <xf numFmtId="164" fontId="8" fillId="0" borderId="2" xfId="0" applyNumberFormat="1" applyFont="1" applyFill="1" applyBorder="1" applyAlignment="1">
      <alignment horizontal="center" vertical="top" shrinkToFit="1"/>
    </xf>
    <xf numFmtId="0" fontId="13" fillId="0" borderId="0" xfId="0" applyFont="1" applyAlignment="1">
      <alignment horizontal="center" wrapText="1"/>
    </xf>
    <xf numFmtId="2" fontId="6" fillId="0" borderId="2" xfId="0" applyNumberFormat="1" applyFont="1" applyFill="1" applyBorder="1" applyAlignment="1">
      <alignment horizontal="center" vertical="top" shrinkToFit="1"/>
    </xf>
    <xf numFmtId="164" fontId="8" fillId="0" borderId="2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 shrinkToFit="1"/>
    </xf>
    <xf numFmtId="164" fontId="11" fillId="0" borderId="2" xfId="0" applyNumberFormat="1" applyFont="1" applyBorder="1" applyAlignment="1">
      <alignment horizontal="center" shrinkToFi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wrapText="1"/>
    </xf>
    <xf numFmtId="0" fontId="8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2" fontId="8" fillId="0" borderId="11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/>
    </xf>
    <xf numFmtId="2" fontId="6" fillId="0" borderId="11" xfId="0" applyNumberFormat="1" applyFont="1" applyBorder="1" applyAlignment="1">
      <alignment horizontal="center" vertical="top"/>
    </xf>
    <xf numFmtId="0" fontId="8" fillId="0" borderId="11" xfId="0" applyFont="1" applyBorder="1" applyAlignment="1">
      <alignment vertical="top" wrapText="1"/>
    </xf>
    <xf numFmtId="2" fontId="8" fillId="0" borderId="11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49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zoomScale="130" zoomScaleNormal="130" workbookViewId="0">
      <selection activeCell="B21" sqref="B21"/>
    </sheetView>
  </sheetViews>
  <sheetFormatPr defaultRowHeight="12.75" x14ac:dyDescent="0.2"/>
  <cols>
    <col min="1" max="1" width="5.28515625" customWidth="1"/>
    <col min="2" max="2" width="73.5703125" customWidth="1"/>
    <col min="3" max="3" width="14.140625" customWidth="1"/>
    <col min="4" max="4" width="10.5703125" bestFit="1" customWidth="1"/>
  </cols>
  <sheetData>
    <row r="1" spans="1:9" ht="15.75" x14ac:dyDescent="0.25">
      <c r="B1" s="36" t="s">
        <v>83</v>
      </c>
      <c r="C1" s="36"/>
      <c r="D1" s="36"/>
      <c r="E1" s="9"/>
    </row>
    <row r="2" spans="1:9" ht="17.25" customHeight="1" x14ac:dyDescent="0.25">
      <c r="A2" s="17"/>
      <c r="B2" s="36" t="s">
        <v>119</v>
      </c>
      <c r="C2" s="36"/>
      <c r="D2" s="36"/>
      <c r="E2" s="9"/>
    </row>
    <row r="3" spans="1:9" ht="15.75" x14ac:dyDescent="0.25">
      <c r="A3" s="17"/>
      <c r="B3" s="36" t="s">
        <v>84</v>
      </c>
      <c r="C3" s="36"/>
      <c r="D3" s="36"/>
      <c r="E3" s="9"/>
    </row>
    <row r="4" spans="1:9" ht="18.75" x14ac:dyDescent="0.3">
      <c r="A4" s="17"/>
      <c r="B4" s="36"/>
      <c r="C4" s="17"/>
      <c r="E4" s="152"/>
    </row>
    <row r="5" spans="1:9" ht="15.75" x14ac:dyDescent="0.25">
      <c r="A5" s="158"/>
      <c r="B5" s="210" t="s">
        <v>78</v>
      </c>
      <c r="C5" s="210"/>
      <c r="D5" s="41"/>
      <c r="E5" s="56"/>
    </row>
    <row r="6" spans="1:9" ht="15.75" x14ac:dyDescent="0.25">
      <c r="A6" s="159"/>
      <c r="B6" s="160" t="s">
        <v>85</v>
      </c>
      <c r="C6" s="161"/>
      <c r="D6" s="41"/>
      <c r="E6" s="52"/>
    </row>
    <row r="7" spans="1:9" ht="15.75" customHeight="1" x14ac:dyDescent="0.3">
      <c r="A7" s="159"/>
      <c r="B7" s="160"/>
      <c r="C7" s="161"/>
      <c r="D7" s="41"/>
      <c r="E7" s="52"/>
      <c r="F7" s="152"/>
      <c r="G7" s="152"/>
      <c r="H7" s="152"/>
      <c r="I7" s="41"/>
    </row>
    <row r="8" spans="1:9" ht="13.5" customHeight="1" x14ac:dyDescent="0.3">
      <c r="A8" s="88"/>
      <c r="B8" s="89"/>
      <c r="C8" s="90" t="s">
        <v>111</v>
      </c>
      <c r="D8" s="41"/>
      <c r="E8" s="56"/>
      <c r="F8" s="49"/>
      <c r="G8" s="152"/>
      <c r="H8" s="42"/>
      <c r="I8" s="41"/>
    </row>
    <row r="9" spans="1:9" ht="31.5" customHeight="1" x14ac:dyDescent="0.2">
      <c r="A9" s="164" t="s">
        <v>38</v>
      </c>
      <c r="B9" s="153" t="s">
        <v>39</v>
      </c>
      <c r="C9" s="153" t="s">
        <v>2</v>
      </c>
      <c r="D9" s="41"/>
      <c r="F9" s="49"/>
      <c r="G9" s="43"/>
      <c r="H9" s="44"/>
      <c r="I9" s="41"/>
    </row>
    <row r="10" spans="1:9" ht="15" x14ac:dyDescent="0.25">
      <c r="A10" s="162" t="s">
        <v>40</v>
      </c>
      <c r="B10" s="97" t="s">
        <v>79</v>
      </c>
      <c r="C10" s="163">
        <v>-13.7</v>
      </c>
      <c r="D10" s="53"/>
      <c r="F10" s="49"/>
      <c r="G10" s="41"/>
      <c r="H10" s="211"/>
      <c r="I10" s="212"/>
    </row>
    <row r="11" spans="1:9" ht="30" x14ac:dyDescent="0.25">
      <c r="A11" s="32" t="s">
        <v>41</v>
      </c>
      <c r="B11" s="154" t="s">
        <v>76</v>
      </c>
      <c r="C11" s="155">
        <v>15.635999999999999</v>
      </c>
      <c r="D11" s="51"/>
      <c r="G11" s="49"/>
      <c r="H11" s="49"/>
      <c r="I11" s="49"/>
    </row>
    <row r="12" spans="1:9" ht="15" x14ac:dyDescent="0.2">
      <c r="A12" s="91"/>
      <c r="B12" s="92" t="s">
        <v>77</v>
      </c>
      <c r="C12" s="156">
        <f>C10+C11</f>
        <v>1.9359999999999999</v>
      </c>
      <c r="D12" s="53"/>
      <c r="G12" s="49"/>
      <c r="H12" s="49"/>
      <c r="I12" s="49"/>
    </row>
    <row r="13" spans="1:9" ht="15" x14ac:dyDescent="0.2">
      <c r="A13" s="91"/>
      <c r="B13" s="92" t="s">
        <v>42</v>
      </c>
      <c r="C13" s="156">
        <f>C12</f>
        <v>1.9359999999999999</v>
      </c>
      <c r="D13" s="60"/>
      <c r="G13" s="59"/>
      <c r="H13" s="49"/>
      <c r="I13" s="59"/>
    </row>
    <row r="14" spans="1:9" ht="15" x14ac:dyDescent="0.2">
      <c r="A14" s="60"/>
      <c r="B14" s="203"/>
      <c r="C14" s="61"/>
    </row>
    <row r="15" spans="1:9" ht="15" x14ac:dyDescent="0.2">
      <c r="A15" s="53"/>
      <c r="B15" s="48"/>
      <c r="C15" s="61"/>
    </row>
    <row r="16" spans="1:9" ht="15" x14ac:dyDescent="0.2">
      <c r="A16" s="60"/>
      <c r="B16" s="48"/>
      <c r="C16" s="61"/>
    </row>
    <row r="17" spans="1:9" ht="15" x14ac:dyDescent="0.2">
      <c r="A17" s="60"/>
      <c r="B17" s="56"/>
      <c r="C17" s="61"/>
    </row>
    <row r="18" spans="1:9" ht="15" x14ac:dyDescent="0.2">
      <c r="A18" s="60"/>
      <c r="B18" s="56"/>
      <c r="C18" s="61"/>
    </row>
    <row r="19" spans="1:9" ht="15" x14ac:dyDescent="0.2">
      <c r="A19" s="51"/>
      <c r="B19" s="57"/>
      <c r="C19" s="46"/>
      <c r="E19" s="56"/>
    </row>
    <row r="20" spans="1:9" ht="15" x14ac:dyDescent="0.2">
      <c r="A20" s="53"/>
      <c r="B20" s="48"/>
      <c r="C20" s="49"/>
    </row>
    <row r="21" spans="1:9" ht="15" x14ac:dyDescent="0.2">
      <c r="A21" s="71"/>
      <c r="B21" s="48"/>
      <c r="C21" s="49"/>
    </row>
    <row r="22" spans="1:9" ht="15" x14ac:dyDescent="0.2">
      <c r="A22" s="53"/>
      <c r="B22" s="54"/>
      <c r="C22" s="47"/>
      <c r="F22" s="61"/>
    </row>
    <row r="23" spans="1:9" ht="15" x14ac:dyDescent="0.2">
      <c r="A23" s="51"/>
      <c r="B23" s="57"/>
      <c r="C23" s="46"/>
      <c r="F23" s="61"/>
    </row>
    <row r="24" spans="1:9" ht="15" x14ac:dyDescent="0.2">
      <c r="A24" s="53"/>
      <c r="B24" s="56"/>
      <c r="C24" s="49"/>
      <c r="F24" s="66"/>
    </row>
    <row r="25" spans="1:9" ht="15" x14ac:dyDescent="0.2">
      <c r="A25" s="72"/>
      <c r="B25" s="52"/>
      <c r="C25" s="46"/>
      <c r="F25" s="61"/>
      <c r="G25" s="49"/>
      <c r="H25" s="49"/>
      <c r="I25" s="49"/>
    </row>
    <row r="26" spans="1:9" ht="15" x14ac:dyDescent="0.2">
      <c r="A26" s="53"/>
      <c r="B26" s="56"/>
      <c r="C26" s="49"/>
      <c r="F26" s="61"/>
      <c r="G26" s="49"/>
      <c r="H26" s="49"/>
      <c r="I26" s="49"/>
    </row>
    <row r="27" spans="1:9" ht="15" x14ac:dyDescent="0.2">
      <c r="A27" s="73"/>
      <c r="B27" s="56"/>
      <c r="C27" s="49"/>
      <c r="F27" s="61"/>
      <c r="G27" s="69"/>
      <c r="H27" s="69"/>
      <c r="I27" s="69"/>
    </row>
    <row r="28" spans="1:9" ht="15" x14ac:dyDescent="0.2">
      <c r="A28" s="73"/>
      <c r="B28" s="56"/>
      <c r="C28" s="49"/>
      <c r="G28" s="61"/>
      <c r="H28" s="61"/>
      <c r="I28" s="49"/>
    </row>
    <row r="29" spans="1:9" ht="15" x14ac:dyDescent="0.2">
      <c r="A29" s="51"/>
      <c r="B29" s="52"/>
      <c r="C29" s="45"/>
      <c r="G29" s="49"/>
      <c r="H29" s="49"/>
      <c r="I29" s="49"/>
    </row>
    <row r="30" spans="1:9" ht="15" x14ac:dyDescent="0.2">
      <c r="A30" s="53"/>
      <c r="B30" s="54"/>
      <c r="C30" s="47"/>
      <c r="G30" s="70"/>
      <c r="H30" s="61"/>
      <c r="I30" s="49"/>
    </row>
    <row r="31" spans="1:9" ht="15" x14ac:dyDescent="0.2">
      <c r="A31" s="53"/>
      <c r="B31" s="54"/>
      <c r="C31" s="47"/>
    </row>
    <row r="32" spans="1:9" ht="14.25" x14ac:dyDescent="0.2">
      <c r="A32" s="72"/>
      <c r="B32" s="74"/>
      <c r="C32" s="46"/>
    </row>
    <row r="33" spans="1:10" ht="15" x14ac:dyDescent="0.2">
      <c r="A33" s="73"/>
      <c r="B33" s="54"/>
      <c r="C33" s="49"/>
    </row>
    <row r="34" spans="1:10" ht="14.25" x14ac:dyDescent="0.2">
      <c r="A34" s="72"/>
      <c r="B34" s="52"/>
      <c r="C34" s="46"/>
    </row>
    <row r="35" spans="1:10" ht="15" x14ac:dyDescent="0.2">
      <c r="A35" s="73"/>
      <c r="B35" s="54"/>
      <c r="C35" s="49"/>
    </row>
    <row r="36" spans="1:10" ht="14.25" x14ac:dyDescent="0.2">
      <c r="A36" s="72"/>
      <c r="B36" s="74"/>
      <c r="C36" s="46"/>
    </row>
    <row r="37" spans="1:10" ht="15" x14ac:dyDescent="0.2">
      <c r="A37" s="73"/>
      <c r="B37" s="54"/>
      <c r="C37" s="49"/>
    </row>
    <row r="38" spans="1:10" ht="15" x14ac:dyDescent="0.2">
      <c r="A38" s="73"/>
      <c r="B38" s="54"/>
      <c r="C38" s="49"/>
    </row>
    <row r="39" spans="1:10" ht="15" x14ac:dyDescent="0.2">
      <c r="A39" s="73"/>
      <c r="B39" s="56"/>
      <c r="C39" s="49"/>
    </row>
    <row r="40" spans="1:10" ht="14.25" x14ac:dyDescent="0.2">
      <c r="A40" s="75"/>
      <c r="B40" s="76"/>
      <c r="C40" s="58"/>
    </row>
    <row r="41" spans="1:10" ht="14.25" x14ac:dyDescent="0.2">
      <c r="A41" s="51"/>
      <c r="B41" s="52"/>
      <c r="C41" s="65"/>
    </row>
    <row r="42" spans="1:10" ht="15" x14ac:dyDescent="0.2">
      <c r="A42" s="53"/>
      <c r="B42" s="56"/>
      <c r="C42" s="59"/>
    </row>
    <row r="43" spans="1:10" ht="14.25" x14ac:dyDescent="0.2">
      <c r="A43" s="51"/>
      <c r="B43" s="77"/>
      <c r="C43" s="46"/>
    </row>
    <row r="44" spans="1:10" ht="15" x14ac:dyDescent="0.2">
      <c r="A44" s="53"/>
      <c r="B44" s="56"/>
      <c r="C44" s="49"/>
    </row>
    <row r="45" spans="1:10" ht="14.25" x14ac:dyDescent="0.2">
      <c r="A45" s="78"/>
      <c r="B45" s="76"/>
      <c r="C45" s="46"/>
      <c r="J45" s="14"/>
    </row>
    <row r="46" spans="1:10" ht="14.25" x14ac:dyDescent="0.2">
      <c r="A46" s="78"/>
      <c r="B46" s="76"/>
      <c r="C46" s="46"/>
    </row>
    <row r="47" spans="1:10" ht="15" x14ac:dyDescent="0.2">
      <c r="A47" s="79"/>
      <c r="B47" s="56"/>
      <c r="C47" s="49"/>
    </row>
    <row r="48" spans="1:10" ht="15" x14ac:dyDescent="0.2">
      <c r="A48" s="79"/>
      <c r="B48" s="56"/>
      <c r="C48" s="49"/>
    </row>
    <row r="49" spans="1:5" ht="14.25" x14ac:dyDescent="0.2">
      <c r="A49" s="78"/>
      <c r="B49" s="76"/>
      <c r="C49" s="46"/>
    </row>
    <row r="50" spans="1:5" ht="14.25" x14ac:dyDescent="0.2">
      <c r="A50" s="78"/>
      <c r="B50" s="76"/>
      <c r="C50" s="46"/>
    </row>
    <row r="51" spans="1:5" ht="15" x14ac:dyDescent="0.2">
      <c r="A51" s="79"/>
      <c r="B51" s="56"/>
      <c r="C51" s="49"/>
    </row>
    <row r="52" spans="1:5" ht="15" x14ac:dyDescent="0.2">
      <c r="A52" s="79"/>
      <c r="B52" s="56"/>
      <c r="C52" s="49"/>
    </row>
    <row r="53" spans="1:5" ht="15.75" x14ac:dyDescent="0.2">
      <c r="A53" s="80"/>
      <c r="B53" s="76"/>
      <c r="C53" s="46"/>
    </row>
    <row r="54" spans="1:5" ht="15" x14ac:dyDescent="0.2">
      <c r="A54" s="53"/>
      <c r="B54" s="54"/>
      <c r="C54" s="49"/>
    </row>
    <row r="55" spans="1:5" ht="15" x14ac:dyDescent="0.2">
      <c r="A55" s="53"/>
      <c r="B55" s="54"/>
      <c r="C55" s="49"/>
    </row>
    <row r="56" spans="1:5" ht="14.25" x14ac:dyDescent="0.2">
      <c r="A56" s="51"/>
      <c r="B56" s="76"/>
      <c r="C56" s="46"/>
    </row>
    <row r="57" spans="1:5" ht="15" x14ac:dyDescent="0.2">
      <c r="A57" s="53"/>
      <c r="B57" s="54"/>
      <c r="C57" s="49"/>
    </row>
    <row r="58" spans="1:5" ht="15" x14ac:dyDescent="0.25">
      <c r="A58" s="53"/>
      <c r="B58" s="54"/>
      <c r="C58" s="49"/>
      <c r="D58" s="15"/>
    </row>
    <row r="59" spans="1:5" ht="15" x14ac:dyDescent="0.25">
      <c r="A59" s="53"/>
      <c r="B59" s="54"/>
      <c r="C59" s="49"/>
      <c r="D59" s="15"/>
    </row>
    <row r="60" spans="1:5" ht="14.25" x14ac:dyDescent="0.2">
      <c r="A60" s="75"/>
      <c r="B60" s="76"/>
      <c r="C60" s="50"/>
    </row>
    <row r="61" spans="1:5" ht="30" customHeight="1" x14ac:dyDescent="0.2">
      <c r="A61" s="53"/>
      <c r="B61" s="54"/>
      <c r="C61" s="49"/>
    </row>
    <row r="62" spans="1:5" ht="15" customHeight="1" x14ac:dyDescent="0.2">
      <c r="A62" s="53"/>
      <c r="B62" s="54"/>
      <c r="C62" s="49"/>
    </row>
    <row r="63" spans="1:5" ht="15" customHeight="1" x14ac:dyDescent="0.2">
      <c r="A63" s="53"/>
      <c r="B63" s="56"/>
      <c r="C63" s="49"/>
      <c r="D63" s="10"/>
    </row>
    <row r="64" spans="1:5" ht="15" x14ac:dyDescent="0.2">
      <c r="A64" s="53"/>
      <c r="B64" s="56"/>
      <c r="C64" s="49"/>
      <c r="D64" s="10"/>
      <c r="E64" s="16"/>
    </row>
    <row r="65" spans="1:3" ht="15" x14ac:dyDescent="0.2">
      <c r="A65" s="53"/>
      <c r="B65" s="54"/>
      <c r="C65" s="49"/>
    </row>
    <row r="66" spans="1:3" ht="15.75" x14ac:dyDescent="0.2">
      <c r="A66" s="81"/>
      <c r="B66" s="82"/>
      <c r="C66" s="50"/>
    </row>
    <row r="67" spans="1:3" ht="15" x14ac:dyDescent="0.2">
      <c r="A67" s="53"/>
      <c r="B67" s="83"/>
      <c r="C67" s="46"/>
    </row>
    <row r="68" spans="1:3" ht="15" x14ac:dyDescent="0.2">
      <c r="A68" s="84"/>
      <c r="B68" s="54"/>
      <c r="C68" s="55"/>
    </row>
    <row r="69" spans="1:3" ht="15" x14ac:dyDescent="0.2">
      <c r="A69" s="60"/>
      <c r="B69" s="56"/>
      <c r="C69" s="61"/>
    </row>
    <row r="70" spans="1:3" ht="20.25" customHeight="1" x14ac:dyDescent="0.2">
      <c r="A70" s="60"/>
      <c r="B70" s="56"/>
      <c r="C70" s="61"/>
    </row>
    <row r="71" spans="1:3" ht="15" x14ac:dyDescent="0.2">
      <c r="A71" s="84"/>
      <c r="B71" s="54"/>
      <c r="C71" s="49"/>
    </row>
    <row r="72" spans="1:3" ht="19.5" customHeight="1" x14ac:dyDescent="0.2">
      <c r="A72" s="84"/>
      <c r="B72" s="54"/>
      <c r="C72" s="49"/>
    </row>
    <row r="73" spans="1:3" ht="15" x14ac:dyDescent="0.2">
      <c r="A73" s="84"/>
      <c r="B73" s="54"/>
      <c r="C73" s="49"/>
    </row>
    <row r="74" spans="1:3" ht="15" x14ac:dyDescent="0.2">
      <c r="A74" s="73"/>
      <c r="B74" s="56"/>
      <c r="C74" s="49"/>
    </row>
    <row r="75" spans="1:3" ht="15" x14ac:dyDescent="0.2">
      <c r="A75" s="84"/>
      <c r="B75" s="56"/>
      <c r="C75" s="49"/>
    </row>
    <row r="76" spans="1:3" ht="15" x14ac:dyDescent="0.2">
      <c r="A76" s="53"/>
      <c r="B76" s="56"/>
      <c r="C76" s="49"/>
    </row>
    <row r="77" spans="1:3" ht="15" x14ac:dyDescent="0.2">
      <c r="A77" s="84"/>
      <c r="B77" s="56"/>
      <c r="C77" s="49"/>
    </row>
    <row r="78" spans="1:3" ht="15" x14ac:dyDescent="0.2">
      <c r="A78" s="84"/>
      <c r="B78" s="56"/>
      <c r="C78" s="49"/>
    </row>
    <row r="79" spans="1:3" ht="15" x14ac:dyDescent="0.2">
      <c r="A79" s="84"/>
      <c r="B79" s="56"/>
      <c r="C79" s="49"/>
    </row>
    <row r="80" spans="1:3" ht="15" x14ac:dyDescent="0.2">
      <c r="A80" s="84"/>
      <c r="B80" s="48"/>
      <c r="C80" s="49"/>
    </row>
    <row r="81" spans="1:6" ht="15" x14ac:dyDescent="0.2">
      <c r="A81" s="84"/>
      <c r="B81" s="56"/>
      <c r="C81" s="49"/>
      <c r="D81" s="10"/>
    </row>
    <row r="82" spans="1:6" ht="24.95" customHeight="1" x14ac:dyDescent="0.2">
      <c r="A82" s="53"/>
      <c r="B82" s="56"/>
      <c r="C82" s="49"/>
    </row>
    <row r="83" spans="1:6" ht="15" x14ac:dyDescent="0.2">
      <c r="A83" s="53"/>
      <c r="B83" s="48"/>
      <c r="C83" s="61"/>
    </row>
    <row r="84" spans="1:6" ht="15" x14ac:dyDescent="0.2">
      <c r="A84" s="86"/>
      <c r="B84" s="56"/>
      <c r="C84" s="49"/>
    </row>
    <row r="85" spans="1:6" ht="15" x14ac:dyDescent="0.2">
      <c r="A85" s="84"/>
      <c r="B85" s="87"/>
      <c r="C85" s="49"/>
    </row>
    <row r="86" spans="1:6" x14ac:dyDescent="0.2">
      <c r="A86" s="16"/>
      <c r="B86" s="2"/>
      <c r="C86" s="3"/>
    </row>
    <row r="87" spans="1:6" x14ac:dyDescent="0.2">
      <c r="A87" s="16"/>
      <c r="B87" s="2"/>
      <c r="C87" s="3"/>
      <c r="E87" s="10"/>
    </row>
    <row r="88" spans="1:6" x14ac:dyDescent="0.2">
      <c r="A88" s="16"/>
      <c r="B88" s="2"/>
      <c r="C88" s="3"/>
    </row>
    <row r="89" spans="1:6" x14ac:dyDescent="0.2">
      <c r="A89" s="16"/>
      <c r="B89" s="2"/>
      <c r="C89" s="3"/>
    </row>
    <row r="90" spans="1:6" ht="30" customHeight="1" x14ac:dyDescent="0.2">
      <c r="A90" s="16"/>
      <c r="B90" s="2"/>
      <c r="C90" s="3"/>
    </row>
    <row r="91" spans="1:6" ht="45" customHeight="1" x14ac:dyDescent="0.2">
      <c r="A91" s="16"/>
      <c r="B91" s="2"/>
      <c r="C91" s="3"/>
    </row>
    <row r="92" spans="1:6" x14ac:dyDescent="0.2">
      <c r="B92" s="2"/>
      <c r="C92" s="3"/>
    </row>
    <row r="93" spans="1:6" x14ac:dyDescent="0.2">
      <c r="B93" s="2"/>
      <c r="C93" s="3"/>
    </row>
    <row r="94" spans="1:6" ht="17.25" customHeight="1" x14ac:dyDescent="0.2">
      <c r="B94" s="2"/>
      <c r="C94" s="3"/>
    </row>
    <row r="95" spans="1:6" x14ac:dyDescent="0.2">
      <c r="B95" s="2"/>
      <c r="C95" s="3"/>
      <c r="F95" s="10"/>
    </row>
    <row r="96" spans="1:6" x14ac:dyDescent="0.2">
      <c r="B96" s="2"/>
      <c r="C96" s="3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1" spans="2:7" x14ac:dyDescent="0.2">
      <c r="C101" s="1"/>
    </row>
    <row r="102" spans="2:7" ht="45" customHeight="1" x14ac:dyDescent="0.2"/>
    <row r="106" spans="2:7" ht="30" customHeight="1" x14ac:dyDescent="0.2"/>
    <row r="108" spans="2:7" x14ac:dyDescent="0.2">
      <c r="G108" s="11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8"/>
  <sheetViews>
    <sheetView zoomScale="130" zoomScaleNormal="130" workbookViewId="0">
      <selection activeCell="H35" sqref="H35"/>
    </sheetView>
  </sheetViews>
  <sheetFormatPr defaultRowHeight="12.75" x14ac:dyDescent="0.2"/>
  <cols>
    <col min="1" max="1" width="6.1406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6" ht="15.75" x14ac:dyDescent="0.25">
      <c r="C1" s="36" t="s">
        <v>0</v>
      </c>
      <c r="D1" s="36"/>
      <c r="E1" s="36"/>
      <c r="F1" s="9"/>
    </row>
    <row r="2" spans="1:6" ht="16.5" customHeight="1" x14ac:dyDescent="0.25">
      <c r="A2" s="4"/>
      <c r="B2" s="4"/>
      <c r="C2" s="36" t="s">
        <v>118</v>
      </c>
      <c r="D2" s="36"/>
      <c r="E2" s="36"/>
      <c r="F2" s="9"/>
    </row>
    <row r="3" spans="1:6" ht="15.75" x14ac:dyDescent="0.25">
      <c r="A3" s="4"/>
      <c r="B3" s="4"/>
      <c r="C3" s="36" t="s">
        <v>13</v>
      </c>
      <c r="D3" s="36"/>
      <c r="E3" s="36"/>
      <c r="F3" s="9"/>
    </row>
    <row r="4" spans="1:6" x14ac:dyDescent="0.2">
      <c r="A4" s="4"/>
      <c r="B4" s="4"/>
      <c r="C4" s="4"/>
      <c r="D4" s="4"/>
      <c r="E4" s="4"/>
      <c r="F4" s="4"/>
    </row>
    <row r="5" spans="1:6" ht="15.75" x14ac:dyDescent="0.25">
      <c r="A5" s="4"/>
      <c r="B5" s="210" t="s">
        <v>80</v>
      </c>
      <c r="C5" s="210"/>
      <c r="D5" s="210"/>
      <c r="E5" s="210"/>
      <c r="F5" s="4"/>
    </row>
    <row r="6" spans="1:6" ht="15.75" x14ac:dyDescent="0.25">
      <c r="A6" s="4"/>
      <c r="B6" s="210" t="s">
        <v>81</v>
      </c>
      <c r="C6" s="210"/>
      <c r="D6" s="210"/>
      <c r="E6" s="165"/>
      <c r="F6" s="4"/>
    </row>
    <row r="7" spans="1:6" ht="15.75" x14ac:dyDescent="0.25">
      <c r="A7" s="4"/>
      <c r="B7" s="210" t="s">
        <v>82</v>
      </c>
      <c r="C7" s="210"/>
      <c r="D7" s="5"/>
      <c r="E7" s="6"/>
      <c r="F7" s="4"/>
    </row>
    <row r="8" spans="1:6" ht="15.75" x14ac:dyDescent="0.25">
      <c r="A8" s="4"/>
      <c r="B8" s="192"/>
      <c r="C8" s="192"/>
      <c r="D8" s="5"/>
      <c r="E8" s="6"/>
      <c r="F8" s="4"/>
    </row>
    <row r="9" spans="1:6" ht="13.5" customHeight="1" x14ac:dyDescent="0.25">
      <c r="A9" s="4"/>
      <c r="B9" s="4"/>
      <c r="C9" s="4"/>
      <c r="D9" s="4"/>
      <c r="E9" s="211" t="s">
        <v>112</v>
      </c>
      <c r="F9" s="212"/>
    </row>
    <row r="10" spans="1:6" ht="15" x14ac:dyDescent="0.2">
      <c r="A10" s="213" t="s">
        <v>1</v>
      </c>
      <c r="B10" s="213" t="s">
        <v>9</v>
      </c>
      <c r="C10" s="213" t="s">
        <v>2</v>
      </c>
      <c r="D10" s="213" t="s">
        <v>3</v>
      </c>
      <c r="E10" s="213"/>
      <c r="F10" s="213"/>
    </row>
    <row r="11" spans="1:6" ht="15" x14ac:dyDescent="0.2">
      <c r="A11" s="213"/>
      <c r="B11" s="213"/>
      <c r="C11" s="213"/>
      <c r="D11" s="213" t="s">
        <v>4</v>
      </c>
      <c r="E11" s="213"/>
      <c r="F11" s="213" t="s">
        <v>5</v>
      </c>
    </row>
    <row r="12" spans="1:6" ht="30" x14ac:dyDescent="0.2">
      <c r="A12" s="213"/>
      <c r="B12" s="213"/>
      <c r="C12" s="213"/>
      <c r="D12" s="166" t="s">
        <v>6</v>
      </c>
      <c r="E12" s="153" t="s">
        <v>12</v>
      </c>
      <c r="F12" s="213"/>
    </row>
    <row r="13" spans="1:6" ht="12.75" customHeight="1" x14ac:dyDescent="0.2">
      <c r="A13" s="7">
        <v>1</v>
      </c>
      <c r="B13" s="7">
        <v>2</v>
      </c>
      <c r="C13" s="7">
        <v>3</v>
      </c>
      <c r="D13" s="8">
        <v>4</v>
      </c>
      <c r="E13" s="7">
        <v>5</v>
      </c>
      <c r="F13" s="7">
        <v>6</v>
      </c>
    </row>
    <row r="14" spans="1:6" ht="17.25" customHeight="1" x14ac:dyDescent="0.2">
      <c r="A14" s="21" t="s">
        <v>18</v>
      </c>
      <c r="B14" s="22" t="s">
        <v>11</v>
      </c>
      <c r="C14" s="37">
        <f>D14+F14</f>
        <v>-57.451999999999998</v>
      </c>
      <c r="D14" s="144">
        <f>D15+D19+D21+D23+D17</f>
        <v>1.8480000000000025</v>
      </c>
      <c r="E14" s="37">
        <f t="shared" ref="E14:F14" si="0">E15+E19+E21+E23+E17</f>
        <v>14.91</v>
      </c>
      <c r="F14" s="188">
        <f t="shared" si="0"/>
        <v>-59.3</v>
      </c>
    </row>
    <row r="15" spans="1:6" ht="14.25" x14ac:dyDescent="0.2">
      <c r="A15" s="23" t="s">
        <v>19</v>
      </c>
      <c r="B15" s="24" t="s">
        <v>14</v>
      </c>
      <c r="C15" s="143">
        <f t="shared" ref="C15:C18" si="1">D15+F15</f>
        <v>15.635999999999999</v>
      </c>
      <c r="D15" s="144">
        <f>D16</f>
        <v>15.635999999999999</v>
      </c>
      <c r="E15" s="37">
        <f t="shared" ref="E15:F15" si="2">E16</f>
        <v>15.41</v>
      </c>
      <c r="F15" s="188">
        <f t="shared" si="2"/>
        <v>0</v>
      </c>
    </row>
    <row r="16" spans="1:6" ht="45" x14ac:dyDescent="0.25">
      <c r="A16" s="12" t="s">
        <v>116</v>
      </c>
      <c r="B16" s="97" t="s">
        <v>115</v>
      </c>
      <c r="C16" s="122">
        <f t="shared" si="1"/>
        <v>15.635999999999999</v>
      </c>
      <c r="D16" s="122">
        <v>15.635999999999999</v>
      </c>
      <c r="E16" s="197">
        <v>15.41</v>
      </c>
      <c r="F16" s="140"/>
    </row>
    <row r="17" spans="1:7" ht="16.5" customHeight="1" x14ac:dyDescent="0.2">
      <c r="A17" s="23" t="s">
        <v>20</v>
      </c>
      <c r="B17" s="27" t="s">
        <v>15</v>
      </c>
      <c r="C17" s="185">
        <f>D17+F17</f>
        <v>0</v>
      </c>
      <c r="D17" s="186">
        <f>D18</f>
        <v>-22.2</v>
      </c>
      <c r="E17" s="186">
        <f t="shared" ref="E17:F17" si="3">E18</f>
        <v>0</v>
      </c>
      <c r="F17" s="186">
        <f t="shared" si="3"/>
        <v>22.2</v>
      </c>
    </row>
    <row r="18" spans="1:7" ht="18" customHeight="1" x14ac:dyDescent="0.2">
      <c r="A18" s="12" t="s">
        <v>21</v>
      </c>
      <c r="B18" s="26" t="s">
        <v>7</v>
      </c>
      <c r="C18" s="149">
        <f t="shared" si="1"/>
        <v>0</v>
      </c>
      <c r="D18" s="187">
        <v>-22.2</v>
      </c>
      <c r="E18" s="149"/>
      <c r="F18" s="187">
        <v>22.2</v>
      </c>
      <c r="G18" s="157"/>
    </row>
    <row r="19" spans="1:7" ht="16.5" customHeight="1" x14ac:dyDescent="0.2">
      <c r="A19" s="28" t="s">
        <v>22</v>
      </c>
      <c r="B19" s="24" t="s">
        <v>16</v>
      </c>
      <c r="C19" s="145">
        <f t="shared" ref="C19:C21" si="4">D19+F19</f>
        <v>-11.685</v>
      </c>
      <c r="D19" s="144">
        <f>D20</f>
        <v>-11.685</v>
      </c>
      <c r="E19" s="188">
        <f t="shared" ref="E19:F19" si="5">E20</f>
        <v>0</v>
      </c>
      <c r="F19" s="188">
        <f t="shared" si="5"/>
        <v>0</v>
      </c>
    </row>
    <row r="20" spans="1:7" ht="17.25" customHeight="1" x14ac:dyDescent="0.2">
      <c r="A20" s="12" t="s">
        <v>23</v>
      </c>
      <c r="B20" s="26" t="s">
        <v>7</v>
      </c>
      <c r="C20" s="146">
        <f t="shared" si="4"/>
        <v>-11.685</v>
      </c>
      <c r="D20" s="146">
        <v>-11.685</v>
      </c>
      <c r="E20" s="149"/>
      <c r="F20" s="149"/>
    </row>
    <row r="21" spans="1:7" ht="14.25" x14ac:dyDescent="0.2">
      <c r="A21" s="23" t="s">
        <v>24</v>
      </c>
      <c r="B21" s="24" t="s">
        <v>17</v>
      </c>
      <c r="C21" s="143">
        <f t="shared" si="4"/>
        <v>-61.402999999999999</v>
      </c>
      <c r="D21" s="144">
        <f>D22</f>
        <v>-61.402999999999999</v>
      </c>
      <c r="E21" s="188">
        <f t="shared" ref="E21:F21" si="6">E22</f>
        <v>-0.5</v>
      </c>
      <c r="F21" s="188">
        <f t="shared" si="6"/>
        <v>0</v>
      </c>
    </row>
    <row r="22" spans="1:7" ht="30" x14ac:dyDescent="0.2">
      <c r="A22" s="12" t="s">
        <v>25</v>
      </c>
      <c r="B22" s="198" t="s">
        <v>117</v>
      </c>
      <c r="C22" s="141">
        <f>D22</f>
        <v>-61.402999999999999</v>
      </c>
      <c r="D22" s="142">
        <v>-61.402999999999999</v>
      </c>
      <c r="E22" s="189">
        <v>-0.5</v>
      </c>
      <c r="F22" s="19"/>
    </row>
    <row r="23" spans="1:7" ht="25.5" x14ac:dyDescent="0.2">
      <c r="A23" s="28" t="s">
        <v>26</v>
      </c>
      <c r="B23" s="29" t="s">
        <v>10</v>
      </c>
      <c r="C23" s="185">
        <f t="shared" ref="C23:C24" si="7">D23+F23</f>
        <v>0</v>
      </c>
      <c r="D23" s="185">
        <f>D24</f>
        <v>81.5</v>
      </c>
      <c r="E23" s="185">
        <f t="shared" ref="E23:F23" si="8">E24</f>
        <v>0</v>
      </c>
      <c r="F23" s="185">
        <f t="shared" si="8"/>
        <v>-81.5</v>
      </c>
    </row>
    <row r="24" spans="1:7" ht="15.75" customHeight="1" x14ac:dyDescent="0.2">
      <c r="A24" s="13" t="s">
        <v>27</v>
      </c>
      <c r="B24" s="25" t="s">
        <v>7</v>
      </c>
      <c r="C24" s="149">
        <f t="shared" si="7"/>
        <v>0</v>
      </c>
      <c r="D24" s="172">
        <v>81.5</v>
      </c>
      <c r="E24" s="184"/>
      <c r="F24" s="184">
        <v>-81.5</v>
      </c>
    </row>
    <row r="25" spans="1:7" ht="15.75" x14ac:dyDescent="0.2">
      <c r="A25" s="39" t="s">
        <v>29</v>
      </c>
      <c r="B25" s="31" t="s">
        <v>17</v>
      </c>
      <c r="C25" s="145">
        <f t="shared" ref="C25" si="9">D25+F25</f>
        <v>47.703000000000003</v>
      </c>
      <c r="D25" s="145">
        <f>D26</f>
        <v>47.703000000000003</v>
      </c>
      <c r="E25" s="185">
        <f t="shared" ref="E25:F25" si="10">E26</f>
        <v>0</v>
      </c>
      <c r="F25" s="185">
        <f t="shared" si="10"/>
        <v>0</v>
      </c>
    </row>
    <row r="26" spans="1:7" ht="30" customHeight="1" x14ac:dyDescent="0.25">
      <c r="A26" s="12" t="s">
        <v>30</v>
      </c>
      <c r="B26" s="198" t="s">
        <v>117</v>
      </c>
      <c r="C26" s="146">
        <f>D26+F26</f>
        <v>47.703000000000003</v>
      </c>
      <c r="D26" s="146">
        <v>47.703000000000003</v>
      </c>
      <c r="E26" s="20"/>
      <c r="F26" s="20"/>
      <c r="G26" s="15"/>
    </row>
    <row r="27" spans="1:7" ht="14.25" x14ac:dyDescent="0.2">
      <c r="A27" s="30" t="s">
        <v>31</v>
      </c>
      <c r="B27" s="31" t="s">
        <v>16</v>
      </c>
      <c r="C27" s="150">
        <f t="shared" ref="C27:C30" si="11">D27+F27</f>
        <v>11.685</v>
      </c>
      <c r="D27" s="150">
        <f>D28+D29</f>
        <v>11.685</v>
      </c>
      <c r="E27" s="151">
        <f t="shared" ref="E27:F27" si="12">E28+E29</f>
        <v>-6.5</v>
      </c>
      <c r="F27" s="151">
        <f t="shared" si="12"/>
        <v>0</v>
      </c>
    </row>
    <row r="28" spans="1:7" ht="15" x14ac:dyDescent="0.2">
      <c r="A28" s="12" t="s">
        <v>32</v>
      </c>
      <c r="B28" s="25" t="s">
        <v>7</v>
      </c>
      <c r="C28" s="146">
        <f t="shared" si="11"/>
        <v>11.685</v>
      </c>
      <c r="D28" s="142">
        <v>11.685</v>
      </c>
      <c r="E28" s="20"/>
      <c r="F28" s="20"/>
    </row>
    <row r="29" spans="1:7" ht="15" x14ac:dyDescent="0.2">
      <c r="A29" s="12" t="s">
        <v>33</v>
      </c>
      <c r="B29" s="25" t="s">
        <v>28</v>
      </c>
      <c r="C29" s="149">
        <f t="shared" si="11"/>
        <v>0</v>
      </c>
      <c r="D29" s="38"/>
      <c r="E29" s="149">
        <v>-6.5</v>
      </c>
      <c r="F29" s="20"/>
    </row>
    <row r="30" spans="1:7" ht="15.75" x14ac:dyDescent="0.2">
      <c r="A30" s="40" t="s">
        <v>34</v>
      </c>
      <c r="B30" s="33" t="s">
        <v>2</v>
      </c>
      <c r="C30" s="144">
        <f t="shared" si="11"/>
        <v>1.936000000000007</v>
      </c>
      <c r="D30" s="181">
        <f>D27+D25+D14</f>
        <v>61.236000000000004</v>
      </c>
      <c r="E30" s="193">
        <f>E27+E25+E14</f>
        <v>8.41</v>
      </c>
      <c r="F30" s="186">
        <f>F27+F25+F14</f>
        <v>-59.3</v>
      </c>
    </row>
    <row r="31" spans="1:7" ht="16.5" customHeight="1" x14ac:dyDescent="0.2">
      <c r="A31" s="12"/>
      <c r="B31" s="34" t="s">
        <v>8</v>
      </c>
      <c r="C31" s="18"/>
      <c r="D31" s="18"/>
      <c r="E31" s="18"/>
      <c r="F31" s="18"/>
    </row>
    <row r="32" spans="1:7" ht="17.25" customHeight="1" x14ac:dyDescent="0.2">
      <c r="A32" s="35" t="s">
        <v>35</v>
      </c>
      <c r="B32" s="25" t="s">
        <v>7</v>
      </c>
      <c r="C32" s="190">
        <f t="shared" ref="C32:C35" si="13">D32+F32</f>
        <v>0</v>
      </c>
      <c r="D32" s="191">
        <f>D28+D20+D24+D18</f>
        <v>59.3</v>
      </c>
      <c r="E32" s="191">
        <f>E28+E20+E24+E18</f>
        <v>0</v>
      </c>
      <c r="F32" s="191">
        <f>F28+F20+F24+F18</f>
        <v>-59.3</v>
      </c>
    </row>
    <row r="33" spans="1:8" ht="30" x14ac:dyDescent="0.2">
      <c r="A33" s="35" t="s">
        <v>36</v>
      </c>
      <c r="B33" s="198" t="s">
        <v>117</v>
      </c>
      <c r="C33" s="149">
        <f t="shared" si="13"/>
        <v>-13.699999999999996</v>
      </c>
      <c r="D33" s="190">
        <f>D26+D22</f>
        <v>-13.699999999999996</v>
      </c>
      <c r="E33" s="190">
        <f>E26+E22</f>
        <v>-0.5</v>
      </c>
      <c r="F33" s="190">
        <f>F26+F22</f>
        <v>0</v>
      </c>
    </row>
    <row r="34" spans="1:8" ht="15" x14ac:dyDescent="0.2">
      <c r="A34" s="35" t="s">
        <v>37</v>
      </c>
      <c r="B34" s="25" t="s">
        <v>28</v>
      </c>
      <c r="C34" s="149">
        <f t="shared" si="13"/>
        <v>0</v>
      </c>
      <c r="D34" s="190">
        <f>D29</f>
        <v>0</v>
      </c>
      <c r="E34" s="190">
        <f t="shared" ref="E34:F34" si="14">E29</f>
        <v>-6.5</v>
      </c>
      <c r="F34" s="190">
        <f t="shared" si="14"/>
        <v>0</v>
      </c>
    </row>
    <row r="35" spans="1:8" ht="45" x14ac:dyDescent="0.25">
      <c r="A35" s="35" t="s">
        <v>110</v>
      </c>
      <c r="B35" s="154" t="s">
        <v>115</v>
      </c>
      <c r="C35" s="182">
        <f t="shared" si="13"/>
        <v>15.635999999999999</v>
      </c>
      <c r="D35" s="182">
        <f>D16</f>
        <v>15.635999999999999</v>
      </c>
      <c r="E35" s="183">
        <f>E16</f>
        <v>15.41</v>
      </c>
      <c r="F35" s="194">
        <f>F16</f>
        <v>0</v>
      </c>
    </row>
    <row r="36" spans="1:8" ht="15" x14ac:dyDescent="0.2">
      <c r="A36" s="84"/>
      <c r="B36" s="204"/>
      <c r="C36" s="205"/>
      <c r="D36" s="205"/>
      <c r="E36" s="205"/>
      <c r="F36" s="55"/>
      <c r="G36" s="16"/>
    </row>
    <row r="37" spans="1:8" x14ac:dyDescent="0.2">
      <c r="A37" s="16"/>
      <c r="B37" s="2"/>
      <c r="C37" s="3"/>
      <c r="D37" s="3"/>
      <c r="E37" s="3"/>
      <c r="F37" s="3"/>
      <c r="G37" s="16"/>
      <c r="H37" s="16"/>
    </row>
    <row r="38" spans="1:8" ht="17.25" customHeight="1" x14ac:dyDescent="0.2">
      <c r="A38" s="16"/>
      <c r="B38" s="2"/>
      <c r="C38" s="3"/>
      <c r="D38" s="3"/>
      <c r="E38" s="3"/>
      <c r="F38" s="3"/>
      <c r="G38" s="16"/>
    </row>
    <row r="39" spans="1:8" x14ac:dyDescent="0.2">
      <c r="A39" s="16"/>
      <c r="B39" s="2"/>
      <c r="C39" s="3"/>
      <c r="D39" s="3"/>
      <c r="E39" s="3"/>
      <c r="F39" s="3"/>
      <c r="G39" s="16"/>
    </row>
    <row r="40" spans="1:8" ht="17.25" customHeight="1" x14ac:dyDescent="0.2">
      <c r="B40" s="2"/>
      <c r="C40" s="3"/>
      <c r="D40" s="3"/>
      <c r="E40" s="3"/>
      <c r="F40" s="3"/>
    </row>
    <row r="41" spans="1:8" x14ac:dyDescent="0.2">
      <c r="B41" s="2"/>
      <c r="C41" s="3"/>
      <c r="D41" s="3"/>
      <c r="E41" s="3"/>
      <c r="F41" s="3"/>
    </row>
    <row r="42" spans="1:8" ht="16.5" customHeight="1" x14ac:dyDescent="0.2">
      <c r="B42" s="2"/>
      <c r="C42" s="3"/>
      <c r="D42" s="3"/>
      <c r="E42" s="3"/>
      <c r="F42" s="3"/>
    </row>
    <row r="43" spans="1:8" x14ac:dyDescent="0.2">
      <c r="B43" s="2"/>
      <c r="C43" s="3"/>
      <c r="D43" s="3"/>
      <c r="E43" s="3"/>
      <c r="F43" s="3"/>
    </row>
    <row r="44" spans="1:8" x14ac:dyDescent="0.2">
      <c r="B44" s="2"/>
      <c r="C44" s="3"/>
      <c r="D44" s="3"/>
      <c r="E44" s="3"/>
      <c r="F44" s="3"/>
    </row>
    <row r="45" spans="1:8" x14ac:dyDescent="0.2">
      <c r="B45" s="2"/>
      <c r="C45" s="3"/>
      <c r="D45" s="3"/>
      <c r="E45" s="3"/>
      <c r="F45" s="3"/>
    </row>
    <row r="46" spans="1:8" x14ac:dyDescent="0.2">
      <c r="B46" s="2"/>
      <c r="C46" s="3"/>
      <c r="D46" s="3"/>
      <c r="E46" s="3"/>
      <c r="F46" s="3"/>
    </row>
    <row r="47" spans="1:8" ht="15" customHeight="1" x14ac:dyDescent="0.2">
      <c r="B47" s="2"/>
      <c r="C47" s="3"/>
      <c r="D47" s="3"/>
      <c r="E47" s="3"/>
      <c r="F47" s="3"/>
    </row>
    <row r="48" spans="1:8" ht="32.25" customHeight="1" x14ac:dyDescent="0.2">
      <c r="B48" s="2"/>
      <c r="C48" s="3"/>
      <c r="D48" s="3"/>
      <c r="E48" s="3"/>
      <c r="F48" s="3"/>
    </row>
    <row r="49" spans="2:6" x14ac:dyDescent="0.2">
      <c r="B49" s="2"/>
      <c r="C49" s="3"/>
      <c r="D49" s="3"/>
      <c r="E49" s="3"/>
      <c r="F49" s="3"/>
    </row>
    <row r="50" spans="2:6" ht="15" customHeight="1" x14ac:dyDescent="0.2">
      <c r="B50" s="2"/>
      <c r="C50" s="3"/>
      <c r="D50" s="3"/>
      <c r="E50" s="3"/>
      <c r="F50" s="3"/>
    </row>
    <row r="52" spans="2:6" ht="18.75" customHeight="1" x14ac:dyDescent="0.2">
      <c r="C52" s="1"/>
      <c r="D52" s="1"/>
      <c r="E52" s="1"/>
      <c r="F52" s="1"/>
    </row>
    <row r="53" spans="2:6" ht="16.5" customHeight="1" x14ac:dyDescent="0.2"/>
    <row r="57" spans="2:6" ht="15" customHeight="1" x14ac:dyDescent="0.2"/>
    <row r="58" spans="2:6" ht="30.75" customHeight="1" x14ac:dyDescent="0.2"/>
    <row r="59" spans="2:6" ht="16.5" customHeight="1" x14ac:dyDescent="0.2"/>
    <row r="61" spans="2:6" ht="15.75" customHeight="1" x14ac:dyDescent="0.2"/>
    <row r="62" spans="2:6" ht="15" customHeight="1" x14ac:dyDescent="0.2"/>
    <row r="63" spans="2:6" ht="15" customHeight="1" x14ac:dyDescent="0.2"/>
    <row r="70" ht="15" customHeight="1" x14ac:dyDescent="0.2"/>
    <row r="72" ht="16.5" customHeight="1" x14ac:dyDescent="0.2"/>
    <row r="74" ht="30.75" customHeight="1" x14ac:dyDescent="0.2"/>
    <row r="79" ht="16.5" customHeight="1" x14ac:dyDescent="0.2"/>
    <row r="82" ht="18" customHeight="1" x14ac:dyDescent="0.2"/>
    <row r="84" ht="15" customHeight="1" x14ac:dyDescent="0.2"/>
    <row r="90" ht="16.5" customHeight="1" x14ac:dyDescent="0.2"/>
    <row r="91" ht="16.5" customHeight="1" x14ac:dyDescent="0.2"/>
    <row r="94" ht="17.25" customHeight="1" x14ac:dyDescent="0.2"/>
    <row r="97" ht="16.5" customHeight="1" x14ac:dyDescent="0.2"/>
    <row r="102" ht="15.75" customHeight="1" x14ac:dyDescent="0.2"/>
    <row r="106" ht="30" customHeight="1" x14ac:dyDescent="0.2"/>
    <row r="125" spans="10:10" x14ac:dyDescent="0.2">
      <c r="J125" s="11"/>
    </row>
    <row r="127" spans="10:10" ht="30" customHeight="1" x14ac:dyDescent="0.2"/>
    <row r="128" spans="10:10" ht="15" customHeight="1" x14ac:dyDescent="0.2"/>
  </sheetData>
  <mergeCells count="10">
    <mergeCell ref="B5:E5"/>
    <mergeCell ref="B6:D6"/>
    <mergeCell ref="E9:F9"/>
    <mergeCell ref="A10:A12"/>
    <mergeCell ref="B10:B12"/>
    <mergeCell ref="C10:C12"/>
    <mergeCell ref="D10:F10"/>
    <mergeCell ref="D11:E11"/>
    <mergeCell ref="F11:F12"/>
    <mergeCell ref="B7:C7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29"/>
  <sheetViews>
    <sheetView zoomScale="130" zoomScaleNormal="130" workbookViewId="0">
      <selection activeCell="I14" sqref="I14"/>
    </sheetView>
  </sheetViews>
  <sheetFormatPr defaultRowHeight="12.75" x14ac:dyDescent="0.2"/>
  <cols>
    <col min="1" max="1" width="6.7109375" customWidth="1"/>
    <col min="2" max="2" width="44.5703125" customWidth="1"/>
    <col min="3" max="3" width="10.42578125" customWidth="1"/>
    <col min="4" max="4" width="11.140625" customWidth="1"/>
    <col min="5" max="5" width="11.28515625" customWidth="1"/>
    <col min="6" max="6" width="8.85546875" customWidth="1"/>
    <col min="7" max="7" width="10.5703125" bestFit="1" customWidth="1"/>
  </cols>
  <sheetData>
    <row r="1" spans="1:6" ht="15.75" x14ac:dyDescent="0.25">
      <c r="C1" s="36" t="s">
        <v>0</v>
      </c>
      <c r="D1" s="36"/>
      <c r="E1" s="36"/>
      <c r="F1" s="9"/>
    </row>
    <row r="2" spans="1:6" ht="15" customHeight="1" x14ac:dyDescent="0.25">
      <c r="C2" s="36" t="s">
        <v>121</v>
      </c>
      <c r="D2" s="36"/>
      <c r="E2" s="36"/>
      <c r="F2" s="9"/>
    </row>
    <row r="3" spans="1:6" ht="15.75" x14ac:dyDescent="0.25">
      <c r="A3" s="4"/>
      <c r="B3" s="4"/>
      <c r="C3" s="36" t="s">
        <v>68</v>
      </c>
      <c r="D3" s="36"/>
      <c r="E3" s="36"/>
      <c r="F3" s="9"/>
    </row>
    <row r="4" spans="1:6" x14ac:dyDescent="0.2">
      <c r="A4" s="4"/>
      <c r="B4" s="4"/>
      <c r="C4" s="4"/>
      <c r="D4" s="4"/>
      <c r="E4" s="4"/>
      <c r="F4" s="4"/>
    </row>
    <row r="5" spans="1:6" ht="15.75" x14ac:dyDescent="0.25">
      <c r="A5" s="214" t="s">
        <v>86</v>
      </c>
      <c r="B5" s="214"/>
      <c r="C5" s="214"/>
      <c r="D5" s="214"/>
      <c r="E5" s="214"/>
      <c r="F5" s="214"/>
    </row>
    <row r="6" spans="1:6" ht="15.75" x14ac:dyDescent="0.25">
      <c r="A6" s="210" t="s">
        <v>87</v>
      </c>
      <c r="B6" s="210"/>
      <c r="C6" s="210"/>
      <c r="D6" s="210"/>
      <c r="E6" s="210"/>
      <c r="F6" s="210"/>
    </row>
    <row r="7" spans="1:6" ht="15.75" x14ac:dyDescent="0.25">
      <c r="A7" s="167"/>
      <c r="B7" s="167"/>
      <c r="C7" s="167"/>
      <c r="D7" s="167"/>
      <c r="E7" s="167"/>
      <c r="F7" s="167"/>
    </row>
    <row r="8" spans="1:6" ht="13.5" customHeight="1" x14ac:dyDescent="0.2">
      <c r="A8" s="93"/>
      <c r="B8" s="94"/>
      <c r="C8" s="94"/>
      <c r="D8" s="94"/>
      <c r="E8" s="94"/>
      <c r="F8" s="94" t="s">
        <v>111</v>
      </c>
    </row>
    <row r="9" spans="1:6" ht="15.75" customHeight="1" x14ac:dyDescent="0.25">
      <c r="A9" s="215" t="s">
        <v>1</v>
      </c>
      <c r="B9" s="213" t="s">
        <v>43</v>
      </c>
      <c r="C9" s="216" t="s">
        <v>2</v>
      </c>
      <c r="D9" s="217" t="s">
        <v>3</v>
      </c>
      <c r="E9" s="217"/>
      <c r="F9" s="217"/>
    </row>
    <row r="10" spans="1:6" ht="15.75" customHeight="1" x14ac:dyDescent="0.25">
      <c r="A10" s="215"/>
      <c r="B10" s="213"/>
      <c r="C10" s="216"/>
      <c r="D10" s="217" t="s">
        <v>4</v>
      </c>
      <c r="E10" s="217"/>
      <c r="F10" s="213" t="s">
        <v>5</v>
      </c>
    </row>
    <row r="11" spans="1:6" ht="45" x14ac:dyDescent="0.25">
      <c r="A11" s="215"/>
      <c r="B11" s="213"/>
      <c r="C11" s="216"/>
      <c r="D11" s="172" t="s">
        <v>6</v>
      </c>
      <c r="E11" s="105" t="s">
        <v>44</v>
      </c>
      <c r="F11" s="218"/>
    </row>
    <row r="12" spans="1:6" ht="12.75" customHeight="1" thickBot="1" x14ac:dyDescent="0.25">
      <c r="A12" s="168">
        <v>1</v>
      </c>
      <c r="B12" s="169">
        <v>2</v>
      </c>
      <c r="C12" s="170">
        <v>3</v>
      </c>
      <c r="D12" s="171">
        <v>4</v>
      </c>
      <c r="E12" s="169">
        <v>5</v>
      </c>
      <c r="F12" s="169">
        <v>6</v>
      </c>
    </row>
    <row r="13" spans="1:6" ht="30" customHeight="1" thickBot="1" x14ac:dyDescent="0.3">
      <c r="A13" s="124" t="s">
        <v>88</v>
      </c>
      <c r="B13" s="125" t="s">
        <v>45</v>
      </c>
      <c r="C13" s="126"/>
      <c r="D13" s="127"/>
      <c r="E13" s="98"/>
      <c r="F13" s="99"/>
    </row>
    <row r="14" spans="1:6" ht="15.75" x14ac:dyDescent="0.25">
      <c r="A14" s="128"/>
      <c r="B14" s="129" t="s">
        <v>11</v>
      </c>
      <c r="C14" s="130">
        <f>D14+F14</f>
        <v>-61.402999999999999</v>
      </c>
      <c r="D14" s="130">
        <f>D15</f>
        <v>-61.402999999999999</v>
      </c>
      <c r="E14" s="131">
        <f>E15</f>
        <v>-0.5</v>
      </c>
      <c r="F14" s="132"/>
    </row>
    <row r="15" spans="1:6" ht="15.75" x14ac:dyDescent="0.25">
      <c r="A15" s="173" t="s">
        <v>89</v>
      </c>
      <c r="B15" s="106" t="s">
        <v>46</v>
      </c>
      <c r="C15" s="134">
        <f>D15</f>
        <v>-61.402999999999999</v>
      </c>
      <c r="D15" s="134">
        <v>-61.402999999999999</v>
      </c>
      <c r="E15" s="109">
        <v>-0.5</v>
      </c>
      <c r="F15" s="135"/>
    </row>
    <row r="16" spans="1:6" ht="31.5" x14ac:dyDescent="0.25">
      <c r="A16" s="30" t="s">
        <v>90</v>
      </c>
      <c r="B16" s="121" t="s">
        <v>75</v>
      </c>
      <c r="C16" s="136">
        <f>D16</f>
        <v>47.702999999999996</v>
      </c>
      <c r="D16" s="130">
        <f>D17+D18+D19+D20+D21+D22+D23+D24+D25+D26+D27+D28+D29+D30</f>
        <v>47.702999999999996</v>
      </c>
      <c r="E16" s="95"/>
      <c r="F16" s="96"/>
    </row>
    <row r="17" spans="1:6" ht="15.75" x14ac:dyDescent="0.25">
      <c r="A17" s="173" t="s">
        <v>91</v>
      </c>
      <c r="B17" s="116" t="s">
        <v>50</v>
      </c>
      <c r="C17" s="117">
        <f t="shared" ref="C17:C30" si="0">D17+F17</f>
        <v>1.909</v>
      </c>
      <c r="D17" s="118">
        <v>1.909</v>
      </c>
      <c r="E17" s="137"/>
      <c r="F17" s="135"/>
    </row>
    <row r="18" spans="1:6" ht="15.75" x14ac:dyDescent="0.25">
      <c r="A18" s="173" t="s">
        <v>92</v>
      </c>
      <c r="B18" s="119" t="s">
        <v>69</v>
      </c>
      <c r="C18" s="117">
        <f t="shared" si="0"/>
        <v>5.8780000000000001</v>
      </c>
      <c r="D18" s="118">
        <v>5.8780000000000001</v>
      </c>
      <c r="E18" s="137"/>
      <c r="F18" s="135"/>
    </row>
    <row r="19" spans="1:6" ht="15.75" x14ac:dyDescent="0.25">
      <c r="A19" s="173" t="s">
        <v>93</v>
      </c>
      <c r="B19" s="119" t="s">
        <v>53</v>
      </c>
      <c r="C19" s="117">
        <f t="shared" si="0"/>
        <v>8.3149999999999995</v>
      </c>
      <c r="D19" s="118">
        <v>8.3149999999999995</v>
      </c>
      <c r="E19" s="137"/>
      <c r="F19" s="135"/>
    </row>
    <row r="20" spans="1:6" ht="15.75" x14ac:dyDescent="0.25">
      <c r="A20" s="173" t="s">
        <v>94</v>
      </c>
      <c r="B20" s="116" t="s">
        <v>55</v>
      </c>
      <c r="C20" s="117">
        <f t="shared" si="0"/>
        <v>3.1880000000000002</v>
      </c>
      <c r="D20" s="118">
        <v>3.1880000000000002</v>
      </c>
      <c r="E20" s="137"/>
      <c r="F20" s="135"/>
    </row>
    <row r="21" spans="1:6" ht="15.75" x14ac:dyDescent="0.25">
      <c r="A21" s="173" t="s">
        <v>95</v>
      </c>
      <c r="B21" s="120" t="s">
        <v>51</v>
      </c>
      <c r="C21" s="117">
        <f t="shared" si="0"/>
        <v>9.1790000000000003</v>
      </c>
      <c r="D21" s="118">
        <v>9.1790000000000003</v>
      </c>
      <c r="E21" s="137"/>
      <c r="F21" s="135"/>
    </row>
    <row r="22" spans="1:6" ht="15.75" x14ac:dyDescent="0.25">
      <c r="A22" s="173" t="s">
        <v>96</v>
      </c>
      <c r="B22" s="120" t="s">
        <v>52</v>
      </c>
      <c r="C22" s="117">
        <f t="shared" si="0"/>
        <v>4.1769999999999996</v>
      </c>
      <c r="D22" s="118">
        <v>4.1769999999999996</v>
      </c>
      <c r="E22" s="137"/>
      <c r="F22" s="135"/>
    </row>
    <row r="23" spans="1:6" ht="15.75" x14ac:dyDescent="0.25">
      <c r="A23" s="173" t="s">
        <v>97</v>
      </c>
      <c r="B23" s="120" t="s">
        <v>70</v>
      </c>
      <c r="C23" s="117">
        <f t="shared" si="0"/>
        <v>3.14</v>
      </c>
      <c r="D23" s="118">
        <v>3.14</v>
      </c>
      <c r="E23" s="137"/>
      <c r="F23" s="135"/>
    </row>
    <row r="24" spans="1:6" ht="15.75" x14ac:dyDescent="0.25">
      <c r="A24" s="173" t="s">
        <v>98</v>
      </c>
      <c r="B24" s="119" t="s">
        <v>71</v>
      </c>
      <c r="C24" s="117">
        <f t="shared" si="0"/>
        <v>1.2789999999999999</v>
      </c>
      <c r="D24" s="118">
        <v>1.2789999999999999</v>
      </c>
      <c r="E24" s="137"/>
      <c r="F24" s="135"/>
    </row>
    <row r="25" spans="1:6" ht="31.5" x14ac:dyDescent="0.25">
      <c r="A25" s="173" t="s">
        <v>99</v>
      </c>
      <c r="B25" s="116" t="s">
        <v>56</v>
      </c>
      <c r="C25" s="117">
        <f t="shared" si="0"/>
        <v>4.6379999999999999</v>
      </c>
      <c r="D25" s="118">
        <v>4.6379999999999999</v>
      </c>
      <c r="E25" s="137"/>
      <c r="F25" s="135"/>
    </row>
    <row r="26" spans="1:6" ht="31.5" x14ac:dyDescent="0.25">
      <c r="A26" s="173" t="s">
        <v>100</v>
      </c>
      <c r="B26" s="116" t="s">
        <v>72</v>
      </c>
      <c r="C26" s="117">
        <f t="shared" si="0"/>
        <v>1.276</v>
      </c>
      <c r="D26" s="118">
        <v>1.276</v>
      </c>
      <c r="E26" s="137"/>
      <c r="F26" s="135"/>
    </row>
    <row r="27" spans="1:6" ht="15.75" x14ac:dyDescent="0.25">
      <c r="A27" s="173" t="s">
        <v>101</v>
      </c>
      <c r="B27" s="106" t="s">
        <v>73</v>
      </c>
      <c r="C27" s="117">
        <f t="shared" si="0"/>
        <v>1.242</v>
      </c>
      <c r="D27" s="118">
        <v>1.242</v>
      </c>
      <c r="E27" s="137"/>
      <c r="F27" s="135"/>
    </row>
    <row r="28" spans="1:6" ht="15.75" x14ac:dyDescent="0.25">
      <c r="A28" s="173" t="s">
        <v>102</v>
      </c>
      <c r="B28" s="116" t="s">
        <v>74</v>
      </c>
      <c r="C28" s="117">
        <f t="shared" si="0"/>
        <v>0.751</v>
      </c>
      <c r="D28" s="118">
        <v>0.751</v>
      </c>
      <c r="E28" s="137"/>
      <c r="F28" s="135"/>
    </row>
    <row r="29" spans="1:6" ht="15.75" x14ac:dyDescent="0.25">
      <c r="A29" s="173" t="s">
        <v>103</v>
      </c>
      <c r="B29" s="116" t="s">
        <v>57</v>
      </c>
      <c r="C29" s="117">
        <f t="shared" si="0"/>
        <v>2.008</v>
      </c>
      <c r="D29" s="118">
        <v>2.008</v>
      </c>
      <c r="E29" s="137"/>
      <c r="F29" s="135"/>
    </row>
    <row r="30" spans="1:6" ht="15.75" x14ac:dyDescent="0.25">
      <c r="A30" s="173" t="s">
        <v>104</v>
      </c>
      <c r="B30" s="106" t="s">
        <v>58</v>
      </c>
      <c r="C30" s="117">
        <f t="shared" si="0"/>
        <v>0.72299999999999998</v>
      </c>
      <c r="D30" s="118">
        <v>0.72299999999999998</v>
      </c>
      <c r="E30" s="137"/>
      <c r="F30" s="135"/>
    </row>
    <row r="31" spans="1:6" ht="15.75" x14ac:dyDescent="0.25">
      <c r="A31" s="133"/>
      <c r="B31" s="106" t="s">
        <v>105</v>
      </c>
      <c r="C31" s="196">
        <f>D31+F31</f>
        <v>-13.700000000000003</v>
      </c>
      <c r="D31" s="109">
        <f>D16+D14</f>
        <v>-13.700000000000003</v>
      </c>
      <c r="E31" s="109">
        <f t="shared" ref="E31:F31" si="1">E16+E14</f>
        <v>-0.5</v>
      </c>
      <c r="F31" s="109">
        <f t="shared" si="1"/>
        <v>0</v>
      </c>
    </row>
    <row r="32" spans="1:6" ht="15.75" x14ac:dyDescent="0.25">
      <c r="A32" s="174"/>
      <c r="B32" s="175" t="s">
        <v>2</v>
      </c>
      <c r="C32" s="195">
        <f>D32+F32</f>
        <v>-13.700000000000003</v>
      </c>
      <c r="D32" s="138">
        <f>D14+D16</f>
        <v>-13.700000000000003</v>
      </c>
      <c r="E32" s="138">
        <f t="shared" ref="E32:F32" si="2">E14+E16</f>
        <v>-0.5</v>
      </c>
      <c r="F32" s="138">
        <f t="shared" si="2"/>
        <v>0</v>
      </c>
    </row>
    <row r="33" spans="1:6" ht="14.25" x14ac:dyDescent="0.2">
      <c r="A33" s="51"/>
      <c r="B33" s="206"/>
      <c r="C33" s="207"/>
      <c r="D33" s="207"/>
      <c r="E33" s="207"/>
      <c r="F33" s="46"/>
    </row>
    <row r="34" spans="1:6" ht="15" x14ac:dyDescent="0.2">
      <c r="A34" s="53"/>
      <c r="B34" s="48"/>
      <c r="C34" s="49"/>
      <c r="D34" s="49"/>
      <c r="E34" s="46"/>
      <c r="F34" s="46"/>
    </row>
    <row r="35" spans="1:6" ht="15" x14ac:dyDescent="0.2">
      <c r="A35" s="71"/>
      <c r="B35" s="48"/>
      <c r="C35" s="49"/>
      <c r="D35" s="49"/>
      <c r="E35" s="46"/>
      <c r="F35" s="46"/>
    </row>
    <row r="36" spans="1:6" ht="15" x14ac:dyDescent="0.2">
      <c r="A36" s="53"/>
      <c r="B36" s="54"/>
      <c r="C36" s="47"/>
      <c r="D36" s="49"/>
      <c r="E36" s="47"/>
      <c r="F36" s="47"/>
    </row>
    <row r="37" spans="1:6" ht="14.25" x14ac:dyDescent="0.2">
      <c r="A37" s="51"/>
      <c r="B37" s="57"/>
      <c r="C37" s="46"/>
      <c r="D37" s="46"/>
      <c r="E37" s="46"/>
      <c r="F37" s="46"/>
    </row>
    <row r="38" spans="1:6" ht="15" x14ac:dyDescent="0.2">
      <c r="A38" s="53"/>
      <c r="B38" s="56"/>
      <c r="C38" s="49"/>
      <c r="D38" s="49"/>
      <c r="E38" s="49"/>
      <c r="F38" s="49"/>
    </row>
    <row r="39" spans="1:6" ht="14.25" x14ac:dyDescent="0.2">
      <c r="A39" s="72"/>
      <c r="B39" s="52"/>
      <c r="C39" s="46"/>
      <c r="D39" s="50"/>
      <c r="E39" s="46"/>
      <c r="F39" s="46"/>
    </row>
    <row r="40" spans="1:6" ht="15" x14ac:dyDescent="0.2">
      <c r="A40" s="53"/>
      <c r="B40" s="56"/>
      <c r="C40" s="49"/>
      <c r="D40" s="49"/>
      <c r="E40" s="49"/>
      <c r="F40" s="49"/>
    </row>
    <row r="41" spans="1:6" ht="15" x14ac:dyDescent="0.2">
      <c r="A41" s="73"/>
      <c r="B41" s="56"/>
      <c r="C41" s="49"/>
      <c r="D41" s="55"/>
      <c r="E41" s="47"/>
      <c r="F41" s="47"/>
    </row>
    <row r="42" spans="1:6" ht="15" x14ac:dyDescent="0.2">
      <c r="A42" s="73"/>
      <c r="B42" s="56"/>
      <c r="C42" s="49"/>
      <c r="D42" s="55"/>
      <c r="E42" s="47"/>
      <c r="F42" s="47"/>
    </row>
    <row r="43" spans="1:6" ht="19.5" customHeight="1" x14ac:dyDescent="0.2">
      <c r="A43" s="51"/>
      <c r="B43" s="52"/>
      <c r="C43" s="45"/>
      <c r="D43" s="50"/>
      <c r="E43" s="46"/>
      <c r="F43" s="46"/>
    </row>
    <row r="44" spans="1:6" ht="15" x14ac:dyDescent="0.2">
      <c r="A44" s="53"/>
      <c r="B44" s="54"/>
      <c r="C44" s="47"/>
      <c r="D44" s="55"/>
      <c r="E44" s="47"/>
      <c r="F44" s="47"/>
    </row>
    <row r="45" spans="1:6" ht="15" x14ac:dyDescent="0.2">
      <c r="A45" s="53"/>
      <c r="B45" s="54"/>
      <c r="C45" s="47"/>
      <c r="D45" s="55"/>
      <c r="E45" s="47"/>
      <c r="F45" s="47"/>
    </row>
    <row r="46" spans="1:6" ht="14.25" x14ac:dyDescent="0.2">
      <c r="A46" s="72"/>
      <c r="B46" s="74"/>
      <c r="C46" s="46"/>
      <c r="D46" s="46"/>
      <c r="E46" s="46"/>
      <c r="F46" s="46"/>
    </row>
    <row r="47" spans="1:6" ht="15" x14ac:dyDescent="0.2">
      <c r="A47" s="73"/>
      <c r="B47" s="54"/>
      <c r="C47" s="49"/>
      <c r="D47" s="49"/>
      <c r="E47" s="47"/>
      <c r="F47" s="47"/>
    </row>
    <row r="48" spans="1:6" ht="19.5" customHeight="1" x14ac:dyDescent="0.2">
      <c r="A48" s="72"/>
      <c r="B48" s="52"/>
      <c r="C48" s="46"/>
      <c r="D48" s="46"/>
      <c r="E48" s="46"/>
      <c r="F48" s="46"/>
    </row>
    <row r="49" spans="1:6" ht="15" x14ac:dyDescent="0.2">
      <c r="A49" s="73"/>
      <c r="B49" s="54"/>
      <c r="C49" s="49"/>
      <c r="D49" s="49"/>
      <c r="E49" s="47"/>
      <c r="F49" s="47"/>
    </row>
    <row r="50" spans="1:6" ht="14.25" x14ac:dyDescent="0.2">
      <c r="A50" s="72"/>
      <c r="B50" s="74"/>
      <c r="C50" s="46"/>
      <c r="D50" s="46"/>
      <c r="E50" s="46"/>
      <c r="F50" s="46"/>
    </row>
    <row r="51" spans="1:6" ht="15" customHeight="1" x14ac:dyDescent="0.2">
      <c r="A51" s="73"/>
      <c r="B51" s="54"/>
      <c r="C51" s="49"/>
      <c r="D51" s="49"/>
      <c r="E51" s="47"/>
      <c r="F51" s="47"/>
    </row>
    <row r="52" spans="1:6" ht="15" x14ac:dyDescent="0.2">
      <c r="A52" s="73"/>
      <c r="B52" s="54"/>
      <c r="C52" s="49"/>
      <c r="D52" s="49"/>
      <c r="E52" s="47"/>
      <c r="F52" s="47"/>
    </row>
    <row r="53" spans="1:6" ht="18.75" customHeight="1" x14ac:dyDescent="0.2">
      <c r="A53" s="73"/>
      <c r="B53" s="56"/>
      <c r="C53" s="49"/>
      <c r="D53" s="49"/>
      <c r="E53" s="47"/>
      <c r="F53" s="47"/>
    </row>
    <row r="54" spans="1:6" ht="30" customHeight="1" x14ac:dyDescent="0.2">
      <c r="A54" s="75"/>
      <c r="B54" s="76"/>
      <c r="C54" s="58"/>
      <c r="D54" s="50"/>
      <c r="E54" s="50"/>
      <c r="F54" s="50"/>
    </row>
    <row r="55" spans="1:6" ht="14.25" x14ac:dyDescent="0.2">
      <c r="A55" s="51"/>
      <c r="B55" s="52"/>
      <c r="C55" s="65"/>
      <c r="D55" s="46"/>
      <c r="E55" s="46"/>
      <c r="F55" s="65"/>
    </row>
    <row r="56" spans="1:6" ht="15" x14ac:dyDescent="0.2">
      <c r="A56" s="53"/>
      <c r="B56" s="56"/>
      <c r="C56" s="59"/>
      <c r="D56" s="49"/>
      <c r="E56" s="49"/>
      <c r="F56" s="59"/>
    </row>
    <row r="57" spans="1:6" ht="14.25" x14ac:dyDescent="0.2">
      <c r="A57" s="51"/>
      <c r="B57" s="77"/>
      <c r="C57" s="46"/>
      <c r="D57" s="46"/>
      <c r="E57" s="46"/>
      <c r="F57" s="46"/>
    </row>
    <row r="58" spans="1:6" ht="15" x14ac:dyDescent="0.2">
      <c r="A58" s="53"/>
      <c r="B58" s="56"/>
      <c r="C58" s="49"/>
      <c r="D58" s="49"/>
      <c r="E58" s="49"/>
      <c r="F58" s="49"/>
    </row>
    <row r="59" spans="1:6" ht="14.25" x14ac:dyDescent="0.2">
      <c r="A59" s="78"/>
      <c r="B59" s="76"/>
      <c r="C59" s="46"/>
      <c r="D59" s="46"/>
      <c r="E59" s="46"/>
      <c r="F59" s="46"/>
    </row>
    <row r="60" spans="1:6" ht="14.25" x14ac:dyDescent="0.2">
      <c r="A60" s="78"/>
      <c r="B60" s="76"/>
      <c r="C60" s="46"/>
      <c r="D60" s="46"/>
      <c r="E60" s="46"/>
      <c r="F60" s="46"/>
    </row>
    <row r="61" spans="1:6" ht="15" x14ac:dyDescent="0.2">
      <c r="A61" s="79"/>
      <c r="B61" s="56"/>
      <c r="C61" s="49"/>
      <c r="D61" s="49"/>
      <c r="E61" s="49"/>
      <c r="F61" s="49"/>
    </row>
    <row r="62" spans="1:6" ht="30" customHeight="1" x14ac:dyDescent="0.2">
      <c r="A62" s="79"/>
      <c r="B62" s="56"/>
      <c r="C62" s="49"/>
      <c r="D62" s="49"/>
      <c r="E62" s="49"/>
      <c r="F62" s="49"/>
    </row>
    <row r="63" spans="1:6" ht="15" customHeight="1" x14ac:dyDescent="0.2">
      <c r="A63" s="78"/>
      <c r="B63" s="76"/>
      <c r="C63" s="46"/>
      <c r="D63" s="46"/>
      <c r="E63" s="46"/>
      <c r="F63" s="46"/>
    </row>
    <row r="64" spans="1:6" ht="15" customHeight="1" x14ac:dyDescent="0.2">
      <c r="A64" s="78"/>
      <c r="B64" s="76"/>
      <c r="C64" s="46"/>
      <c r="D64" s="46"/>
      <c r="E64" s="46"/>
      <c r="F64" s="46"/>
    </row>
    <row r="65" spans="1:8" ht="15" x14ac:dyDescent="0.2">
      <c r="A65" s="79"/>
      <c r="B65" s="56"/>
      <c r="C65" s="49"/>
      <c r="D65" s="49"/>
      <c r="E65" s="49"/>
      <c r="F65" s="49"/>
    </row>
    <row r="66" spans="1:8" ht="15" x14ac:dyDescent="0.2">
      <c r="A66" s="79"/>
      <c r="B66" s="56"/>
      <c r="C66" s="49"/>
      <c r="D66" s="49"/>
      <c r="E66" s="49"/>
      <c r="F66" s="49"/>
    </row>
    <row r="67" spans="1:8" ht="15.75" x14ac:dyDescent="0.2">
      <c r="A67" s="80"/>
      <c r="B67" s="76"/>
      <c r="C67" s="46"/>
      <c r="D67" s="46"/>
      <c r="E67" s="46"/>
      <c r="F67" s="46"/>
    </row>
    <row r="68" spans="1:8" ht="15" x14ac:dyDescent="0.2">
      <c r="A68" s="53"/>
      <c r="B68" s="54"/>
      <c r="C68" s="49"/>
      <c r="D68" s="49"/>
      <c r="E68" s="49"/>
      <c r="F68" s="49"/>
    </row>
    <row r="69" spans="1:8" ht="15" x14ac:dyDescent="0.2">
      <c r="A69" s="53"/>
      <c r="B69" s="54"/>
      <c r="C69" s="49"/>
      <c r="D69" s="49"/>
      <c r="E69" s="49"/>
      <c r="F69" s="49"/>
    </row>
    <row r="70" spans="1:8" ht="14.25" x14ac:dyDescent="0.2">
      <c r="A70" s="51"/>
      <c r="B70" s="76"/>
      <c r="C70" s="46"/>
      <c r="D70" s="46"/>
      <c r="E70" s="46"/>
      <c r="F70" s="46"/>
    </row>
    <row r="71" spans="1:8" ht="20.25" customHeight="1" x14ac:dyDescent="0.2">
      <c r="A71" s="53"/>
      <c r="B71" s="54"/>
      <c r="C71" s="49"/>
      <c r="D71" s="49"/>
      <c r="E71" s="49"/>
      <c r="F71" s="49"/>
    </row>
    <row r="72" spans="1:8" ht="15" x14ac:dyDescent="0.25">
      <c r="A72" s="53"/>
      <c r="B72" s="54"/>
      <c r="C72" s="49"/>
      <c r="D72" s="49"/>
      <c r="E72" s="49"/>
      <c r="F72" s="49"/>
      <c r="G72" s="15"/>
      <c r="H72" s="16"/>
    </row>
    <row r="73" spans="1:8" ht="19.5" customHeight="1" x14ac:dyDescent="0.25">
      <c r="A73" s="53"/>
      <c r="B73" s="54"/>
      <c r="C73" s="49"/>
      <c r="D73" s="49"/>
      <c r="E73" s="49"/>
      <c r="F73" s="49"/>
      <c r="G73" s="15"/>
    </row>
    <row r="74" spans="1:8" ht="14.25" x14ac:dyDescent="0.2">
      <c r="A74" s="75"/>
      <c r="B74" s="76"/>
      <c r="C74" s="50"/>
      <c r="D74" s="50"/>
      <c r="E74" s="50"/>
      <c r="F74" s="46"/>
    </row>
    <row r="75" spans="1:8" ht="15" x14ac:dyDescent="0.2">
      <c r="A75" s="53"/>
      <c r="B75" s="54"/>
      <c r="C75" s="49"/>
      <c r="D75" s="55"/>
      <c r="E75" s="49"/>
      <c r="F75" s="49"/>
    </row>
    <row r="76" spans="1:8" ht="15" x14ac:dyDescent="0.2">
      <c r="A76" s="53"/>
      <c r="B76" s="54"/>
      <c r="C76" s="49"/>
      <c r="D76" s="55"/>
      <c r="E76" s="49"/>
      <c r="F76" s="49"/>
    </row>
    <row r="77" spans="1:8" ht="15" x14ac:dyDescent="0.2">
      <c r="A77" s="53"/>
      <c r="B77" s="56"/>
      <c r="C77" s="49"/>
      <c r="D77" s="49"/>
      <c r="E77" s="49"/>
      <c r="F77" s="49"/>
      <c r="G77" s="10"/>
    </row>
    <row r="78" spans="1:8" ht="15" x14ac:dyDescent="0.2">
      <c r="A78" s="53"/>
      <c r="B78" s="56"/>
      <c r="C78" s="49"/>
      <c r="D78" s="49"/>
      <c r="E78" s="49"/>
      <c r="F78" s="49"/>
      <c r="G78" s="10"/>
    </row>
    <row r="79" spans="1:8" ht="15" x14ac:dyDescent="0.2">
      <c r="A79" s="53"/>
      <c r="B79" s="54"/>
      <c r="C79" s="49"/>
      <c r="D79" s="49"/>
      <c r="E79" s="47"/>
      <c r="F79" s="47"/>
    </row>
    <row r="80" spans="1:8" ht="15.75" x14ac:dyDescent="0.2">
      <c r="A80" s="81"/>
      <c r="B80" s="82"/>
      <c r="C80" s="50"/>
      <c r="D80" s="58"/>
      <c r="E80" s="58"/>
      <c r="F80" s="58"/>
    </row>
    <row r="81" spans="1:9" ht="15" x14ac:dyDescent="0.2">
      <c r="A81" s="53"/>
      <c r="B81" s="83"/>
      <c r="C81" s="46"/>
      <c r="D81" s="46"/>
      <c r="E81" s="46"/>
      <c r="F81" s="46"/>
    </row>
    <row r="82" spans="1:9" ht="15" x14ac:dyDescent="0.2">
      <c r="A82" s="84"/>
      <c r="B82" s="54"/>
      <c r="C82" s="55"/>
      <c r="D82" s="85"/>
      <c r="E82" s="85"/>
      <c r="F82" s="85"/>
    </row>
    <row r="83" spans="1:9" ht="24.95" customHeight="1" x14ac:dyDescent="0.2">
      <c r="A83" s="60"/>
      <c r="B83" s="56"/>
      <c r="C83" s="61"/>
      <c r="D83" s="49"/>
      <c r="E83" s="49"/>
      <c r="F83" s="49"/>
    </row>
    <row r="84" spans="1:9" ht="15" x14ac:dyDescent="0.2">
      <c r="A84" s="60"/>
      <c r="B84" s="56"/>
      <c r="C84" s="61"/>
      <c r="D84" s="70"/>
      <c r="E84" s="61"/>
      <c r="F84" s="49"/>
    </row>
    <row r="85" spans="1:9" ht="15" x14ac:dyDescent="0.2">
      <c r="A85" s="84"/>
      <c r="B85" s="54"/>
      <c r="C85" s="49"/>
      <c r="D85" s="49"/>
      <c r="E85" s="49"/>
      <c r="F85" s="49"/>
    </row>
    <row r="86" spans="1:9" ht="15" x14ac:dyDescent="0.2">
      <c r="A86" s="84"/>
      <c r="B86" s="54"/>
      <c r="C86" s="49"/>
      <c r="D86" s="55"/>
      <c r="E86" s="49"/>
      <c r="F86" s="49"/>
    </row>
    <row r="87" spans="1:9" ht="15" x14ac:dyDescent="0.2">
      <c r="A87" s="84"/>
      <c r="B87" s="54"/>
      <c r="C87" s="49"/>
      <c r="D87" s="55"/>
      <c r="E87" s="49"/>
      <c r="F87" s="49"/>
    </row>
    <row r="88" spans="1:9" ht="15" x14ac:dyDescent="0.2">
      <c r="A88" s="73"/>
      <c r="B88" s="56"/>
      <c r="C88" s="49"/>
      <c r="D88" s="55"/>
      <c r="E88" s="47"/>
      <c r="F88" s="47"/>
    </row>
    <row r="89" spans="1:9" ht="15" x14ac:dyDescent="0.2">
      <c r="A89" s="84"/>
      <c r="B89" s="56"/>
      <c r="C89" s="49"/>
      <c r="D89" s="49"/>
      <c r="E89" s="49"/>
      <c r="F89" s="49"/>
    </row>
    <row r="90" spans="1:9" ht="15" x14ac:dyDescent="0.2">
      <c r="A90" s="53"/>
      <c r="B90" s="56"/>
      <c r="C90" s="49"/>
      <c r="D90" s="49"/>
      <c r="E90" s="49"/>
      <c r="F90" s="49"/>
    </row>
    <row r="91" spans="1:9" ht="30" customHeight="1" x14ac:dyDescent="0.2">
      <c r="A91" s="84"/>
      <c r="B91" s="56"/>
      <c r="C91" s="49"/>
      <c r="D91" s="49"/>
      <c r="E91" s="49"/>
      <c r="F91" s="49"/>
    </row>
    <row r="92" spans="1:9" ht="45" customHeight="1" x14ac:dyDescent="0.2">
      <c r="A92" s="84"/>
      <c r="B92" s="56"/>
      <c r="C92" s="49"/>
      <c r="D92" s="49"/>
      <c r="E92" s="49"/>
      <c r="F92" s="49"/>
      <c r="I92" s="10"/>
    </row>
    <row r="93" spans="1:9" ht="15" x14ac:dyDescent="0.2">
      <c r="A93" s="84"/>
      <c r="B93" s="56"/>
      <c r="C93" s="49"/>
      <c r="D93" s="49"/>
      <c r="E93" s="49"/>
      <c r="F93" s="49"/>
    </row>
    <row r="94" spans="1:9" ht="15" x14ac:dyDescent="0.2">
      <c r="A94" s="84"/>
      <c r="B94" s="48"/>
      <c r="C94" s="49"/>
      <c r="D94" s="49"/>
      <c r="E94" s="49"/>
      <c r="F94" s="49"/>
    </row>
    <row r="95" spans="1:9" ht="17.25" customHeight="1" x14ac:dyDescent="0.2">
      <c r="A95" s="84"/>
      <c r="B95" s="56"/>
      <c r="C95" s="49"/>
      <c r="D95" s="49"/>
      <c r="E95" s="49"/>
      <c r="F95" s="49"/>
      <c r="G95" s="10"/>
      <c r="H95" s="10"/>
    </row>
    <row r="96" spans="1:9" ht="15" x14ac:dyDescent="0.2">
      <c r="A96" s="53"/>
      <c r="B96" s="56"/>
      <c r="C96" s="49"/>
      <c r="D96" s="49"/>
      <c r="E96" s="49"/>
      <c r="F96" s="55"/>
    </row>
    <row r="97" spans="1:10" ht="15" x14ac:dyDescent="0.2">
      <c r="A97" s="53"/>
      <c r="B97" s="48"/>
      <c r="C97" s="61"/>
      <c r="D97" s="49"/>
      <c r="E97" s="49"/>
      <c r="F97" s="49"/>
    </row>
    <row r="98" spans="1:10" ht="15" x14ac:dyDescent="0.2">
      <c r="A98" s="86"/>
      <c r="B98" s="56"/>
      <c r="C98" s="49"/>
      <c r="D98" s="49"/>
      <c r="E98" s="49"/>
      <c r="F98" s="55"/>
    </row>
    <row r="99" spans="1:10" ht="15" x14ac:dyDescent="0.2">
      <c r="A99" s="84"/>
      <c r="B99" s="87"/>
      <c r="C99" s="49"/>
      <c r="D99" s="49"/>
      <c r="E99" s="49"/>
      <c r="F99" s="55"/>
    </row>
    <row r="100" spans="1:10" x14ac:dyDescent="0.2">
      <c r="A100" s="16"/>
      <c r="B100" s="2"/>
      <c r="C100" s="3"/>
      <c r="D100" s="3"/>
      <c r="E100" s="3"/>
      <c r="F100" s="3"/>
    </row>
    <row r="101" spans="1:10" x14ac:dyDescent="0.2">
      <c r="B101" s="2"/>
      <c r="C101" s="3"/>
      <c r="D101" s="3"/>
      <c r="E101" s="3"/>
      <c r="F101" s="3"/>
    </row>
    <row r="102" spans="1:10" x14ac:dyDescent="0.2">
      <c r="B102" s="2"/>
      <c r="C102" s="3"/>
      <c r="D102" s="3"/>
      <c r="E102" s="3"/>
      <c r="F102" s="3"/>
    </row>
    <row r="103" spans="1:10" ht="45" customHeight="1" x14ac:dyDescent="0.2">
      <c r="B103" s="2"/>
      <c r="C103" s="3"/>
      <c r="D103" s="3"/>
      <c r="E103" s="3"/>
      <c r="F103" s="3"/>
    </row>
    <row r="104" spans="1:10" x14ac:dyDescent="0.2">
      <c r="B104" s="2"/>
      <c r="C104" s="3"/>
      <c r="D104" s="3"/>
      <c r="E104" s="3"/>
      <c r="F104" s="3"/>
    </row>
    <row r="105" spans="1:10" x14ac:dyDescent="0.2">
      <c r="B105" s="2"/>
      <c r="C105" s="3"/>
      <c r="D105" s="3"/>
      <c r="E105" s="3"/>
      <c r="F105" s="3"/>
    </row>
    <row r="106" spans="1:10" x14ac:dyDescent="0.2">
      <c r="B106" s="2"/>
      <c r="C106" s="3"/>
      <c r="D106" s="3"/>
      <c r="E106" s="3"/>
      <c r="F106" s="3"/>
    </row>
    <row r="107" spans="1:10" ht="30" customHeight="1" x14ac:dyDescent="0.2">
      <c r="B107" s="2"/>
      <c r="C107" s="3"/>
      <c r="D107" s="3"/>
      <c r="E107" s="3"/>
      <c r="F107" s="3"/>
    </row>
    <row r="108" spans="1:10" x14ac:dyDescent="0.2">
      <c r="B108" s="2"/>
      <c r="C108" s="3"/>
      <c r="D108" s="3"/>
      <c r="E108" s="3"/>
      <c r="F108" s="3"/>
    </row>
    <row r="109" spans="1:10" x14ac:dyDescent="0.2">
      <c r="B109" s="2"/>
      <c r="C109" s="3"/>
      <c r="D109" s="3"/>
      <c r="E109" s="3"/>
      <c r="F109" s="3"/>
      <c r="J109" s="11"/>
    </row>
    <row r="110" spans="1:10" x14ac:dyDescent="0.2">
      <c r="B110" s="2"/>
      <c r="C110" s="3"/>
      <c r="D110" s="3"/>
      <c r="E110" s="3"/>
      <c r="F110" s="3"/>
    </row>
    <row r="111" spans="1:10" x14ac:dyDescent="0.2">
      <c r="B111" s="2"/>
      <c r="C111" s="3"/>
      <c r="D111" s="3"/>
      <c r="E111" s="3"/>
      <c r="F111" s="3"/>
    </row>
    <row r="112" spans="1:10" x14ac:dyDescent="0.2">
      <c r="B112" s="2"/>
      <c r="C112" s="3"/>
      <c r="D112" s="3"/>
      <c r="E112" s="3"/>
      <c r="F112" s="3"/>
    </row>
    <row r="113" spans="2:6" x14ac:dyDescent="0.2">
      <c r="B113" s="2"/>
      <c r="C113" s="3"/>
      <c r="D113" s="3"/>
      <c r="E113" s="3"/>
      <c r="F113" s="3"/>
    </row>
    <row r="115" spans="2:6" x14ac:dyDescent="0.2">
      <c r="C115" s="1"/>
      <c r="D115" s="1"/>
      <c r="E115" s="1"/>
      <c r="F115" s="1"/>
    </row>
    <row r="128" spans="2:6" ht="30" customHeight="1" x14ac:dyDescent="0.2"/>
    <row r="129" ht="15" customHeight="1" x14ac:dyDescent="0.2"/>
  </sheetData>
  <mergeCells count="8">
    <mergeCell ref="A5:F5"/>
    <mergeCell ref="A9:A11"/>
    <mergeCell ref="B9:B11"/>
    <mergeCell ref="C9:C11"/>
    <mergeCell ref="D9:F9"/>
    <mergeCell ref="D10:E10"/>
    <mergeCell ref="F10:F11"/>
    <mergeCell ref="A6:F6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7"/>
  <sheetViews>
    <sheetView zoomScale="130" zoomScaleNormal="130" workbookViewId="0">
      <selection activeCell="H14" sqref="H14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6" ht="15.75" x14ac:dyDescent="0.25">
      <c r="C1" s="36" t="s">
        <v>0</v>
      </c>
      <c r="D1" s="36"/>
      <c r="E1" s="36"/>
      <c r="F1" s="9"/>
    </row>
    <row r="2" spans="1:6" ht="18" customHeight="1" x14ac:dyDescent="0.25">
      <c r="C2" s="36" t="s">
        <v>122</v>
      </c>
      <c r="D2" s="36"/>
      <c r="E2" s="36"/>
      <c r="F2" s="9"/>
    </row>
    <row r="3" spans="1:6" ht="15.75" x14ac:dyDescent="0.25">
      <c r="A3" s="4"/>
      <c r="B3" s="4"/>
      <c r="C3" s="36" t="s">
        <v>47</v>
      </c>
      <c r="D3" s="36"/>
      <c r="E3" s="36"/>
      <c r="F3" s="9"/>
    </row>
    <row r="4" spans="1:6" ht="15.75" customHeight="1" x14ac:dyDescent="0.2">
      <c r="A4" s="4"/>
      <c r="B4" s="4"/>
      <c r="C4" s="4"/>
      <c r="D4" s="4"/>
      <c r="E4" s="4"/>
      <c r="F4" s="4"/>
    </row>
    <row r="5" spans="1:6" ht="15.75" x14ac:dyDescent="0.25">
      <c r="A5" s="4"/>
      <c r="B5" s="177" t="s">
        <v>106</v>
      </c>
      <c r="C5" s="177"/>
      <c r="D5" s="177"/>
      <c r="E5" s="177"/>
      <c r="F5" s="177"/>
    </row>
    <row r="6" spans="1:6" ht="15.75" x14ac:dyDescent="0.25">
      <c r="A6" s="4"/>
      <c r="B6" s="177" t="s">
        <v>107</v>
      </c>
      <c r="C6" s="178"/>
      <c r="D6" s="178"/>
      <c r="E6" s="178"/>
      <c r="F6" s="178"/>
    </row>
    <row r="7" spans="1:6" ht="15" customHeight="1" x14ac:dyDescent="0.25">
      <c r="A7" s="4"/>
      <c r="B7" s="177"/>
      <c r="C7" s="178"/>
      <c r="D7" s="178"/>
      <c r="E7" s="178"/>
      <c r="F7" s="178"/>
    </row>
    <row r="8" spans="1:6" ht="13.5" customHeight="1" x14ac:dyDescent="0.25">
      <c r="A8" s="4"/>
      <c r="B8" s="17"/>
      <c r="C8" s="17"/>
      <c r="D8" s="17"/>
      <c r="E8" s="17"/>
      <c r="F8" s="94" t="s">
        <v>111</v>
      </c>
    </row>
    <row r="9" spans="1:6" ht="15.75" x14ac:dyDescent="0.25">
      <c r="A9" s="213" t="s">
        <v>38</v>
      </c>
      <c r="B9" s="219" t="s">
        <v>48</v>
      </c>
      <c r="C9" s="219" t="s">
        <v>2</v>
      </c>
      <c r="D9" s="220" t="s">
        <v>3</v>
      </c>
      <c r="E9" s="220"/>
      <c r="F9" s="220"/>
    </row>
    <row r="10" spans="1:6" ht="14.25" customHeight="1" x14ac:dyDescent="0.25">
      <c r="A10" s="213"/>
      <c r="B10" s="219"/>
      <c r="C10" s="219"/>
      <c r="D10" s="220" t="s">
        <v>4</v>
      </c>
      <c r="E10" s="220"/>
      <c r="F10" s="219" t="s">
        <v>5</v>
      </c>
    </row>
    <row r="11" spans="1:6" ht="31.5" customHeight="1" x14ac:dyDescent="0.2">
      <c r="A11" s="213"/>
      <c r="B11" s="219"/>
      <c r="C11" s="219"/>
      <c r="D11" s="179" t="s">
        <v>6</v>
      </c>
      <c r="E11" s="179" t="s">
        <v>49</v>
      </c>
      <c r="F11" s="219"/>
    </row>
    <row r="12" spans="1:6" ht="15" customHeight="1" x14ac:dyDescent="0.2">
      <c r="A12" s="100">
        <v>1</v>
      </c>
      <c r="B12" s="100">
        <v>2</v>
      </c>
      <c r="C12" s="147">
        <v>3</v>
      </c>
      <c r="D12" s="100">
        <v>4</v>
      </c>
      <c r="E12" s="100">
        <v>5</v>
      </c>
      <c r="F12" s="100">
        <v>6</v>
      </c>
    </row>
    <row r="13" spans="1:6" ht="15.75" x14ac:dyDescent="0.25">
      <c r="A13" s="102">
        <v>1</v>
      </c>
      <c r="B13" s="103" t="s">
        <v>50</v>
      </c>
      <c r="C13" s="104">
        <f>D13+F13</f>
        <v>0</v>
      </c>
      <c r="D13" s="104"/>
      <c r="E13" s="101">
        <v>-3</v>
      </c>
      <c r="F13" s="104"/>
    </row>
    <row r="14" spans="1:6" ht="31.5" x14ac:dyDescent="0.25">
      <c r="A14" s="105">
        <v>10</v>
      </c>
      <c r="B14" s="106" t="s">
        <v>56</v>
      </c>
      <c r="C14" s="104">
        <f t="shared" ref="C14:C16" si="0">D14+F14</f>
        <v>0</v>
      </c>
      <c r="D14" s="108"/>
      <c r="E14" s="107">
        <v>-1.6</v>
      </c>
      <c r="F14" s="108"/>
    </row>
    <row r="15" spans="1:6" ht="15.75" x14ac:dyDescent="0.25">
      <c r="A15" s="105">
        <v>15</v>
      </c>
      <c r="B15" s="106" t="s">
        <v>59</v>
      </c>
      <c r="C15" s="104">
        <f t="shared" si="0"/>
        <v>0</v>
      </c>
      <c r="D15" s="108"/>
      <c r="E15" s="107">
        <v>-0.6</v>
      </c>
      <c r="F15" s="110"/>
    </row>
    <row r="16" spans="1:6" ht="15.75" x14ac:dyDescent="0.25">
      <c r="A16" s="102">
        <v>22</v>
      </c>
      <c r="B16" s="106" t="s">
        <v>61</v>
      </c>
      <c r="C16" s="104">
        <f t="shared" si="0"/>
        <v>0</v>
      </c>
      <c r="D16" s="108"/>
      <c r="E16" s="107">
        <v>-1.3</v>
      </c>
      <c r="F16" s="108"/>
    </row>
    <row r="17" spans="1:7" ht="15.75" x14ac:dyDescent="0.25">
      <c r="A17" s="180">
        <v>28</v>
      </c>
      <c r="B17" s="121" t="s">
        <v>108</v>
      </c>
      <c r="C17" s="112">
        <f>SUM(C13:C16)</f>
        <v>0</v>
      </c>
      <c r="D17" s="112"/>
      <c r="E17" s="112">
        <f>E13+E14+E15+E16</f>
        <v>-6.4999999999999991</v>
      </c>
      <c r="F17" s="110"/>
    </row>
    <row r="18" spans="1:7" ht="15.75" customHeight="1" x14ac:dyDescent="0.2">
      <c r="A18" s="53"/>
      <c r="B18" s="208"/>
      <c r="C18" s="205"/>
      <c r="D18" s="209"/>
      <c r="E18" s="205"/>
      <c r="F18" s="59"/>
    </row>
    <row r="19" spans="1:7" ht="15" x14ac:dyDescent="0.2">
      <c r="A19" s="53"/>
      <c r="B19" s="56"/>
      <c r="C19" s="49"/>
      <c r="D19" s="49"/>
      <c r="E19" s="49"/>
      <c r="F19" s="49"/>
    </row>
    <row r="20" spans="1:7" ht="15" x14ac:dyDescent="0.2">
      <c r="A20" s="53"/>
      <c r="B20" s="56"/>
      <c r="C20" s="49"/>
      <c r="D20" s="49"/>
      <c r="E20" s="49"/>
      <c r="F20" s="49"/>
    </row>
    <row r="21" spans="1:7" ht="15" x14ac:dyDescent="0.2">
      <c r="A21" s="60"/>
      <c r="B21" s="48"/>
      <c r="C21" s="61"/>
      <c r="D21" s="49"/>
      <c r="E21" s="49"/>
      <c r="F21" s="49"/>
      <c r="G21" s="14"/>
    </row>
    <row r="22" spans="1:7" ht="14.25" x14ac:dyDescent="0.2">
      <c r="A22" s="51"/>
      <c r="B22" s="52"/>
      <c r="C22" s="45"/>
      <c r="D22" s="46"/>
      <c r="E22" s="46"/>
      <c r="F22" s="46"/>
    </row>
    <row r="23" spans="1:7" ht="15" x14ac:dyDescent="0.2">
      <c r="A23" s="53"/>
      <c r="B23" s="56"/>
      <c r="C23" s="47"/>
      <c r="D23" s="49"/>
      <c r="E23" s="49"/>
      <c r="F23" s="49"/>
    </row>
    <row r="24" spans="1:7" ht="15" x14ac:dyDescent="0.2">
      <c r="A24" s="53"/>
      <c r="B24" s="54"/>
      <c r="C24" s="47"/>
      <c r="D24" s="49"/>
      <c r="E24" s="49"/>
      <c r="F24" s="49"/>
    </row>
    <row r="25" spans="1:7" ht="14.25" x14ac:dyDescent="0.2">
      <c r="A25" s="62"/>
      <c r="B25" s="63"/>
      <c r="C25" s="64"/>
      <c r="D25" s="65"/>
      <c r="E25" s="66"/>
      <c r="F25" s="65"/>
    </row>
    <row r="26" spans="1:7" ht="15" x14ac:dyDescent="0.2">
      <c r="A26" s="60"/>
      <c r="B26" s="56"/>
      <c r="C26" s="67"/>
      <c r="D26" s="59"/>
      <c r="E26" s="61"/>
      <c r="F26" s="49"/>
    </row>
    <row r="27" spans="1:7" ht="15" x14ac:dyDescent="0.2">
      <c r="A27" s="60"/>
      <c r="B27" s="56"/>
      <c r="C27" s="47"/>
      <c r="D27" s="61"/>
      <c r="E27" s="61"/>
      <c r="F27" s="49"/>
    </row>
    <row r="28" spans="1:7" ht="15" x14ac:dyDescent="0.2">
      <c r="A28" s="60"/>
      <c r="B28" s="56"/>
      <c r="C28" s="47"/>
      <c r="D28" s="61"/>
      <c r="E28" s="61"/>
      <c r="F28" s="49"/>
    </row>
    <row r="29" spans="1:7" ht="15" x14ac:dyDescent="0.2">
      <c r="A29" s="53"/>
      <c r="B29" s="48"/>
      <c r="C29" s="61"/>
      <c r="D29" s="49"/>
      <c r="E29" s="49"/>
      <c r="F29" s="49"/>
    </row>
    <row r="30" spans="1:7" ht="15" x14ac:dyDescent="0.2">
      <c r="A30" s="53"/>
      <c r="B30" s="48"/>
      <c r="C30" s="61"/>
      <c r="D30" s="49"/>
      <c r="E30" s="49"/>
      <c r="F30" s="49"/>
    </row>
    <row r="31" spans="1:7" ht="15" x14ac:dyDescent="0.2">
      <c r="A31" s="53"/>
      <c r="B31" s="56"/>
      <c r="C31" s="61"/>
      <c r="D31" s="49"/>
      <c r="E31" s="49"/>
      <c r="F31" s="49"/>
    </row>
    <row r="32" spans="1:7" ht="14.25" x14ac:dyDescent="0.2">
      <c r="A32" s="62"/>
      <c r="B32" s="68"/>
      <c r="C32" s="66"/>
      <c r="D32" s="69"/>
      <c r="E32" s="69"/>
      <c r="F32" s="69"/>
    </row>
    <row r="33" spans="1:6" ht="15" x14ac:dyDescent="0.2">
      <c r="A33" s="60"/>
      <c r="B33" s="56"/>
      <c r="C33" s="61"/>
      <c r="D33" s="61"/>
      <c r="E33" s="61"/>
      <c r="F33" s="49"/>
    </row>
    <row r="34" spans="1:6" ht="15" x14ac:dyDescent="0.2">
      <c r="A34" s="60"/>
      <c r="B34" s="56"/>
      <c r="C34" s="61"/>
      <c r="D34" s="49"/>
      <c r="E34" s="49"/>
      <c r="F34" s="49"/>
    </row>
    <row r="35" spans="1:6" ht="15" x14ac:dyDescent="0.2">
      <c r="A35" s="60"/>
      <c r="B35" s="56"/>
      <c r="C35" s="61"/>
      <c r="D35" s="70"/>
      <c r="E35" s="61"/>
      <c r="F35" s="49"/>
    </row>
    <row r="36" spans="1:6" ht="15" x14ac:dyDescent="0.2">
      <c r="A36" s="60"/>
      <c r="B36" s="48"/>
      <c r="C36" s="61"/>
      <c r="D36" s="49"/>
      <c r="E36" s="49"/>
      <c r="F36" s="49"/>
    </row>
    <row r="37" spans="1:6" ht="15" x14ac:dyDescent="0.2">
      <c r="A37" s="53"/>
      <c r="B37" s="48"/>
      <c r="C37" s="61"/>
      <c r="D37" s="49"/>
      <c r="E37" s="49"/>
      <c r="F37" s="49"/>
    </row>
    <row r="38" spans="1:6" ht="15" x14ac:dyDescent="0.2">
      <c r="A38" s="60"/>
      <c r="B38" s="48"/>
      <c r="C38" s="61"/>
      <c r="D38" s="61"/>
      <c r="E38" s="61"/>
      <c r="F38" s="49"/>
    </row>
    <row r="39" spans="1:6" ht="15" x14ac:dyDescent="0.2">
      <c r="A39" s="60"/>
      <c r="B39" s="56"/>
      <c r="C39" s="61"/>
      <c r="D39" s="49"/>
      <c r="E39" s="49"/>
      <c r="F39" s="49"/>
    </row>
    <row r="40" spans="1:6" ht="15" x14ac:dyDescent="0.2">
      <c r="A40" s="60"/>
      <c r="B40" s="56"/>
      <c r="C40" s="61"/>
      <c r="D40" s="49"/>
      <c r="E40" s="49"/>
      <c r="F40" s="49"/>
    </row>
    <row r="41" spans="1:6" ht="14.25" x14ac:dyDescent="0.2">
      <c r="A41" s="51"/>
      <c r="B41" s="57"/>
      <c r="C41" s="46"/>
      <c r="D41" s="46"/>
      <c r="E41" s="46"/>
      <c r="F41" s="46"/>
    </row>
    <row r="42" spans="1:6" ht="19.5" customHeight="1" x14ac:dyDescent="0.2">
      <c r="A42" s="53"/>
      <c r="B42" s="48"/>
      <c r="C42" s="49"/>
      <c r="D42" s="49"/>
      <c r="E42" s="46"/>
      <c r="F42" s="46"/>
    </row>
    <row r="43" spans="1:6" ht="15" x14ac:dyDescent="0.2">
      <c r="A43" s="71"/>
      <c r="B43" s="48"/>
      <c r="C43" s="49"/>
      <c r="D43" s="49"/>
      <c r="E43" s="46"/>
      <c r="F43" s="46"/>
    </row>
    <row r="44" spans="1:6" ht="15" x14ac:dyDescent="0.2">
      <c r="A44" s="53"/>
      <c r="B44" s="54"/>
      <c r="C44" s="47"/>
      <c r="D44" s="49"/>
      <c r="E44" s="47"/>
      <c r="F44" s="47"/>
    </row>
    <row r="45" spans="1:6" ht="14.25" x14ac:dyDescent="0.2">
      <c r="A45" s="51"/>
      <c r="B45" s="57"/>
      <c r="C45" s="46"/>
      <c r="D45" s="46"/>
      <c r="E45" s="46"/>
      <c r="F45" s="46"/>
    </row>
    <row r="46" spans="1:6" ht="15" x14ac:dyDescent="0.2">
      <c r="A46" s="53"/>
      <c r="B46" s="56"/>
      <c r="C46" s="49"/>
      <c r="D46" s="49"/>
      <c r="E46" s="49"/>
      <c r="F46" s="49"/>
    </row>
    <row r="47" spans="1:6" ht="19.5" customHeight="1" x14ac:dyDescent="0.2">
      <c r="A47" s="72"/>
      <c r="B47" s="52"/>
      <c r="C47" s="46"/>
      <c r="D47" s="50"/>
      <c r="E47" s="46"/>
      <c r="F47" s="46"/>
    </row>
    <row r="48" spans="1:6" ht="15" x14ac:dyDescent="0.2">
      <c r="A48" s="53"/>
      <c r="B48" s="56"/>
      <c r="C48" s="49"/>
      <c r="D48" s="49"/>
      <c r="E48" s="49"/>
      <c r="F48" s="49"/>
    </row>
    <row r="49" spans="1:6" ht="15" x14ac:dyDescent="0.2">
      <c r="A49" s="73"/>
      <c r="B49" s="56"/>
      <c r="C49" s="49"/>
      <c r="D49" s="55"/>
      <c r="E49" s="47"/>
      <c r="F49" s="47"/>
    </row>
    <row r="50" spans="1:6" ht="15" customHeight="1" x14ac:dyDescent="0.2">
      <c r="A50" s="73"/>
      <c r="B50" s="56"/>
      <c r="C50" s="49"/>
      <c r="D50" s="55"/>
      <c r="E50" s="47"/>
      <c r="F50" s="47"/>
    </row>
    <row r="51" spans="1:6" ht="14.25" x14ac:dyDescent="0.2">
      <c r="A51" s="51"/>
      <c r="B51" s="52"/>
      <c r="C51" s="45"/>
      <c r="D51" s="50"/>
      <c r="E51" s="46"/>
      <c r="F51" s="46"/>
    </row>
    <row r="52" spans="1:6" ht="18.75" customHeight="1" x14ac:dyDescent="0.2">
      <c r="A52" s="53"/>
      <c r="B52" s="54"/>
      <c r="C52" s="47"/>
      <c r="D52" s="55"/>
      <c r="E52" s="47"/>
      <c r="F52" s="47"/>
    </row>
    <row r="53" spans="1:6" ht="30" customHeight="1" x14ac:dyDescent="0.2">
      <c r="A53" s="53"/>
      <c r="B53" s="54"/>
      <c r="C53" s="47"/>
      <c r="D53" s="55"/>
      <c r="E53" s="47"/>
      <c r="F53" s="47"/>
    </row>
    <row r="54" spans="1:6" ht="14.25" x14ac:dyDescent="0.2">
      <c r="A54" s="72"/>
      <c r="B54" s="74"/>
      <c r="C54" s="46"/>
      <c r="D54" s="46"/>
      <c r="E54" s="46"/>
      <c r="F54" s="46"/>
    </row>
    <row r="55" spans="1:6" ht="15" x14ac:dyDescent="0.2">
      <c r="A55" s="73"/>
      <c r="B55" s="54"/>
      <c r="C55" s="49"/>
      <c r="D55" s="49"/>
      <c r="E55" s="47"/>
      <c r="F55" s="47"/>
    </row>
    <row r="56" spans="1:6" ht="14.25" x14ac:dyDescent="0.2">
      <c r="A56" s="72"/>
      <c r="B56" s="52"/>
      <c r="C56" s="46"/>
      <c r="D56" s="46"/>
      <c r="E56" s="46"/>
      <c r="F56" s="46"/>
    </row>
    <row r="57" spans="1:6" ht="15" x14ac:dyDescent="0.2">
      <c r="A57" s="73"/>
      <c r="B57" s="54"/>
      <c r="C57" s="49"/>
      <c r="D57" s="49"/>
      <c r="E57" s="47"/>
      <c r="F57" s="47"/>
    </row>
    <row r="58" spans="1:6" ht="14.25" x14ac:dyDescent="0.2">
      <c r="A58" s="72"/>
      <c r="B58" s="74"/>
      <c r="C58" s="46"/>
      <c r="D58" s="46"/>
      <c r="E58" s="46"/>
      <c r="F58" s="46"/>
    </row>
    <row r="59" spans="1:6" ht="15" x14ac:dyDescent="0.2">
      <c r="A59" s="73"/>
      <c r="B59" s="54"/>
      <c r="C59" s="49"/>
      <c r="D59" s="49"/>
      <c r="E59" s="47"/>
      <c r="F59" s="47"/>
    </row>
    <row r="60" spans="1:6" ht="15" x14ac:dyDescent="0.2">
      <c r="A60" s="73"/>
      <c r="B60" s="54"/>
      <c r="C60" s="49"/>
      <c r="D60" s="49"/>
      <c r="E60" s="47"/>
      <c r="F60" s="47"/>
    </row>
    <row r="61" spans="1:6" ht="30" customHeight="1" x14ac:dyDescent="0.2">
      <c r="A61" s="73"/>
      <c r="B61" s="56"/>
      <c r="C61" s="49"/>
      <c r="D61" s="49"/>
      <c r="E61" s="47"/>
      <c r="F61" s="47"/>
    </row>
    <row r="62" spans="1:6" ht="15" customHeight="1" x14ac:dyDescent="0.2">
      <c r="A62" s="75"/>
      <c r="B62" s="76"/>
      <c r="C62" s="58"/>
      <c r="D62" s="50"/>
      <c r="E62" s="50"/>
      <c r="F62" s="50"/>
    </row>
    <row r="63" spans="1:6" ht="15" customHeight="1" x14ac:dyDescent="0.2">
      <c r="A63" s="51"/>
      <c r="B63" s="52"/>
      <c r="C63" s="65"/>
      <c r="D63" s="46"/>
      <c r="E63" s="46"/>
      <c r="F63" s="65"/>
    </row>
    <row r="64" spans="1:6" ht="15" x14ac:dyDescent="0.2">
      <c r="A64" s="53"/>
      <c r="B64" s="56"/>
      <c r="C64" s="59"/>
      <c r="D64" s="49"/>
      <c r="E64" s="49"/>
      <c r="F64" s="59"/>
    </row>
    <row r="65" spans="1:8" ht="14.25" x14ac:dyDescent="0.2">
      <c r="A65" s="51"/>
      <c r="B65" s="77"/>
      <c r="C65" s="46"/>
      <c r="D65" s="46"/>
      <c r="E65" s="46"/>
      <c r="F65" s="46"/>
    </row>
    <row r="66" spans="1:8" ht="15" x14ac:dyDescent="0.2">
      <c r="A66" s="53"/>
      <c r="B66" s="56"/>
      <c r="C66" s="49"/>
      <c r="D66" s="49"/>
      <c r="E66" s="49"/>
      <c r="F66" s="49"/>
    </row>
    <row r="67" spans="1:8" ht="14.25" x14ac:dyDescent="0.2">
      <c r="A67" s="78"/>
      <c r="B67" s="76"/>
      <c r="C67" s="46"/>
      <c r="D67" s="46"/>
      <c r="E67" s="46"/>
      <c r="F67" s="46"/>
    </row>
    <row r="68" spans="1:8" ht="14.25" x14ac:dyDescent="0.2">
      <c r="A68" s="78"/>
      <c r="B68" s="76"/>
      <c r="C68" s="46"/>
      <c r="D68" s="46"/>
      <c r="E68" s="46"/>
      <c r="F68" s="46"/>
    </row>
    <row r="69" spans="1:8" ht="15" x14ac:dyDescent="0.2">
      <c r="A69" s="79"/>
      <c r="B69" s="56"/>
      <c r="C69" s="49"/>
      <c r="D69" s="49"/>
      <c r="E69" s="49"/>
      <c r="F69" s="49"/>
    </row>
    <row r="70" spans="1:8" ht="20.25" customHeight="1" x14ac:dyDescent="0.2">
      <c r="A70" s="79"/>
      <c r="B70" s="56"/>
      <c r="C70" s="49"/>
      <c r="D70" s="49"/>
      <c r="E70" s="49"/>
      <c r="F70" s="49"/>
    </row>
    <row r="71" spans="1:8" ht="14.25" x14ac:dyDescent="0.2">
      <c r="A71" s="78"/>
      <c r="B71" s="76"/>
      <c r="C71" s="46"/>
      <c r="D71" s="46"/>
      <c r="E71" s="46"/>
      <c r="F71" s="46"/>
    </row>
    <row r="72" spans="1:8" ht="19.5" customHeight="1" x14ac:dyDescent="0.2">
      <c r="A72" s="78"/>
      <c r="B72" s="76"/>
      <c r="C72" s="46"/>
      <c r="D72" s="46"/>
      <c r="E72" s="46"/>
      <c r="F72" s="46"/>
    </row>
    <row r="73" spans="1:8" ht="15" x14ac:dyDescent="0.2">
      <c r="A73" s="79"/>
      <c r="B73" s="56"/>
      <c r="C73" s="49"/>
      <c r="D73" s="49"/>
      <c r="E73" s="49"/>
      <c r="F73" s="49"/>
    </row>
    <row r="74" spans="1:8" ht="15" x14ac:dyDescent="0.2">
      <c r="A74" s="79"/>
      <c r="B74" s="56"/>
      <c r="C74" s="49"/>
      <c r="D74" s="49"/>
      <c r="E74" s="49"/>
      <c r="F74" s="49"/>
    </row>
    <row r="75" spans="1:8" ht="15.75" x14ac:dyDescent="0.2">
      <c r="A75" s="80"/>
      <c r="B75" s="76"/>
      <c r="C75" s="46"/>
      <c r="D75" s="46"/>
      <c r="E75" s="46"/>
      <c r="F75" s="46"/>
    </row>
    <row r="76" spans="1:8" ht="15" x14ac:dyDescent="0.2">
      <c r="A76" s="53"/>
      <c r="B76" s="54"/>
      <c r="C76" s="49"/>
      <c r="D76" s="49"/>
      <c r="E76" s="49"/>
      <c r="F76" s="49"/>
    </row>
    <row r="77" spans="1:8" ht="15" x14ac:dyDescent="0.2">
      <c r="A77" s="53"/>
      <c r="B77" s="54"/>
      <c r="C77" s="49"/>
      <c r="D77" s="49"/>
      <c r="E77" s="49"/>
      <c r="F77" s="49"/>
    </row>
    <row r="78" spans="1:8" ht="14.25" x14ac:dyDescent="0.2">
      <c r="A78" s="51"/>
      <c r="B78" s="76"/>
      <c r="C78" s="46"/>
      <c r="D78" s="46"/>
      <c r="E78" s="46"/>
      <c r="F78" s="46"/>
    </row>
    <row r="79" spans="1:8" ht="15" x14ac:dyDescent="0.2">
      <c r="A79" s="53"/>
      <c r="B79" s="54"/>
      <c r="C79" s="49"/>
      <c r="D79" s="49"/>
      <c r="E79" s="49"/>
      <c r="F79" s="49"/>
      <c r="H79" s="16"/>
    </row>
    <row r="80" spans="1:8" ht="15" x14ac:dyDescent="0.25">
      <c r="A80" s="53"/>
      <c r="B80" s="54"/>
      <c r="C80" s="49"/>
      <c r="D80" s="49"/>
      <c r="E80" s="49"/>
      <c r="F80" s="49"/>
      <c r="G80" s="15"/>
    </row>
    <row r="81" spans="1:7" ht="15" x14ac:dyDescent="0.25">
      <c r="A81" s="53"/>
      <c r="B81" s="54"/>
      <c r="C81" s="49"/>
      <c r="D81" s="49"/>
      <c r="E81" s="49"/>
      <c r="F81" s="49"/>
      <c r="G81" s="15"/>
    </row>
    <row r="82" spans="1:7" ht="24.95" customHeight="1" x14ac:dyDescent="0.2">
      <c r="A82" s="75"/>
      <c r="B82" s="76"/>
      <c r="C82" s="50"/>
      <c r="D82" s="50"/>
      <c r="E82" s="50"/>
      <c r="F82" s="46"/>
    </row>
    <row r="83" spans="1:7" ht="15" x14ac:dyDescent="0.2">
      <c r="A83" s="53"/>
      <c r="B83" s="54"/>
      <c r="C83" s="49"/>
      <c r="D83" s="55"/>
      <c r="E83" s="49"/>
      <c r="F83" s="49"/>
    </row>
    <row r="84" spans="1:7" ht="15" x14ac:dyDescent="0.2">
      <c r="A84" s="53"/>
      <c r="B84" s="54"/>
      <c r="C84" s="49"/>
      <c r="D84" s="55"/>
      <c r="E84" s="49"/>
      <c r="F84" s="49"/>
    </row>
    <row r="85" spans="1:7" ht="15" x14ac:dyDescent="0.2">
      <c r="A85" s="53"/>
      <c r="B85" s="56"/>
      <c r="C85" s="49"/>
      <c r="D85" s="49"/>
      <c r="E85" s="49"/>
      <c r="F85" s="49"/>
      <c r="G85" s="10"/>
    </row>
    <row r="86" spans="1:7" ht="15" x14ac:dyDescent="0.2">
      <c r="A86" s="53"/>
      <c r="B86" s="56"/>
      <c r="C86" s="49"/>
      <c r="D86" s="49"/>
      <c r="E86" s="49"/>
      <c r="F86" s="49"/>
      <c r="G86" s="10"/>
    </row>
    <row r="87" spans="1:7" ht="15" x14ac:dyDescent="0.2">
      <c r="A87" s="53"/>
      <c r="B87" s="54"/>
      <c r="C87" s="49"/>
      <c r="D87" s="49"/>
      <c r="E87" s="47"/>
      <c r="F87" s="47"/>
    </row>
    <row r="88" spans="1:7" ht="15.75" x14ac:dyDescent="0.2">
      <c r="A88" s="81"/>
      <c r="B88" s="82"/>
      <c r="C88" s="50"/>
      <c r="D88" s="58"/>
      <c r="E88" s="58"/>
      <c r="F88" s="58"/>
    </row>
    <row r="89" spans="1:7" ht="15" x14ac:dyDescent="0.2">
      <c r="A89" s="53"/>
      <c r="B89" s="83"/>
      <c r="C89" s="46"/>
      <c r="D89" s="46"/>
      <c r="E89" s="46"/>
      <c r="F89" s="46"/>
    </row>
    <row r="90" spans="1:7" ht="30" customHeight="1" x14ac:dyDescent="0.2">
      <c r="A90" s="84"/>
      <c r="B90" s="54"/>
      <c r="C90" s="55"/>
      <c r="D90" s="85"/>
      <c r="E90" s="85"/>
      <c r="F90" s="85"/>
    </row>
    <row r="91" spans="1:7" ht="45" customHeight="1" x14ac:dyDescent="0.2">
      <c r="A91" s="60"/>
      <c r="B91" s="56"/>
      <c r="C91" s="61"/>
      <c r="D91" s="49"/>
      <c r="E91" s="49"/>
      <c r="F91" s="49"/>
    </row>
    <row r="92" spans="1:7" ht="15" x14ac:dyDescent="0.2">
      <c r="A92" s="60"/>
      <c r="B92" s="56"/>
      <c r="C92" s="61"/>
      <c r="D92" s="70"/>
      <c r="E92" s="61"/>
      <c r="F92" s="49"/>
    </row>
    <row r="93" spans="1:7" ht="15" x14ac:dyDescent="0.2">
      <c r="A93" s="84"/>
      <c r="B93" s="54"/>
      <c r="C93" s="49"/>
      <c r="D93" s="49"/>
      <c r="E93" s="49"/>
      <c r="F93" s="49"/>
    </row>
    <row r="94" spans="1:7" ht="17.25" customHeight="1" x14ac:dyDescent="0.2">
      <c r="A94" s="84"/>
      <c r="B94" s="54"/>
      <c r="C94" s="49"/>
      <c r="D94" s="55"/>
      <c r="E94" s="49"/>
      <c r="F94" s="49"/>
    </row>
    <row r="95" spans="1:7" ht="15" x14ac:dyDescent="0.2">
      <c r="A95" s="84"/>
      <c r="B95" s="54"/>
      <c r="C95" s="49"/>
      <c r="D95" s="55"/>
      <c r="E95" s="49"/>
      <c r="F95" s="49"/>
    </row>
    <row r="96" spans="1:7" ht="15" x14ac:dyDescent="0.2">
      <c r="A96" s="73"/>
      <c r="B96" s="56"/>
      <c r="C96" s="49"/>
      <c r="D96" s="55"/>
      <c r="E96" s="47"/>
      <c r="F96" s="47"/>
    </row>
    <row r="97" spans="1:9" ht="15" x14ac:dyDescent="0.2">
      <c r="A97" s="84"/>
      <c r="B97" s="56"/>
      <c r="C97" s="49"/>
      <c r="D97" s="49"/>
      <c r="E97" s="49"/>
      <c r="F97" s="49"/>
    </row>
    <row r="98" spans="1:9" ht="15" x14ac:dyDescent="0.2">
      <c r="A98" s="53"/>
      <c r="B98" s="56"/>
      <c r="C98" s="49"/>
      <c r="D98" s="49"/>
      <c r="E98" s="49"/>
      <c r="F98" s="49"/>
    </row>
    <row r="99" spans="1:9" ht="15" x14ac:dyDescent="0.2">
      <c r="A99" s="84"/>
      <c r="B99" s="56"/>
      <c r="C99" s="49"/>
      <c r="D99" s="49"/>
      <c r="E99" s="49"/>
      <c r="F99" s="49"/>
    </row>
    <row r="100" spans="1:9" ht="15" x14ac:dyDescent="0.2">
      <c r="A100" s="84"/>
      <c r="B100" s="56"/>
      <c r="C100" s="49"/>
      <c r="D100" s="49"/>
      <c r="E100" s="49"/>
      <c r="F100" s="49"/>
    </row>
    <row r="101" spans="1:9" ht="15" x14ac:dyDescent="0.2">
      <c r="A101" s="84"/>
      <c r="B101" s="56"/>
      <c r="C101" s="49"/>
      <c r="D101" s="49"/>
      <c r="E101" s="49"/>
      <c r="F101" s="49"/>
    </row>
    <row r="102" spans="1:9" ht="45" customHeight="1" x14ac:dyDescent="0.2">
      <c r="A102" s="84"/>
      <c r="B102" s="48"/>
      <c r="C102" s="49"/>
      <c r="D102" s="49"/>
      <c r="E102" s="49"/>
      <c r="F102" s="49"/>
      <c r="H102" s="10"/>
    </row>
    <row r="103" spans="1:9" ht="15" x14ac:dyDescent="0.2">
      <c r="A103" s="84"/>
      <c r="B103" s="56"/>
      <c r="C103" s="49"/>
      <c r="D103" s="49"/>
      <c r="E103" s="49"/>
      <c r="F103" s="49"/>
      <c r="G103" s="10"/>
    </row>
    <row r="104" spans="1:9" ht="15" x14ac:dyDescent="0.2">
      <c r="A104" s="53"/>
      <c r="B104" s="56"/>
      <c r="C104" s="49"/>
      <c r="D104" s="49"/>
      <c r="E104" s="49"/>
      <c r="F104" s="55"/>
    </row>
    <row r="105" spans="1:9" ht="15" x14ac:dyDescent="0.2">
      <c r="A105" s="53"/>
      <c r="B105" s="48"/>
      <c r="C105" s="61"/>
      <c r="D105" s="49"/>
      <c r="E105" s="49"/>
      <c r="F105" s="49"/>
    </row>
    <row r="106" spans="1:9" ht="30" customHeight="1" x14ac:dyDescent="0.2">
      <c r="A106" s="86"/>
      <c r="B106" s="56"/>
      <c r="C106" s="49"/>
      <c r="D106" s="49"/>
      <c r="E106" s="49"/>
      <c r="F106" s="55"/>
    </row>
    <row r="107" spans="1:9" ht="15" x14ac:dyDescent="0.2">
      <c r="A107" s="84"/>
      <c r="B107" s="87"/>
      <c r="C107" s="49"/>
      <c r="D107" s="49"/>
      <c r="E107" s="49"/>
      <c r="F107" s="55"/>
    </row>
    <row r="108" spans="1:9" x14ac:dyDescent="0.2">
      <c r="A108" s="16"/>
      <c r="B108" s="2"/>
      <c r="C108" s="3"/>
      <c r="D108" s="3"/>
      <c r="E108" s="3"/>
      <c r="F108" s="3"/>
      <c r="I108" s="10"/>
    </row>
    <row r="109" spans="1:9" x14ac:dyDescent="0.2">
      <c r="B109" s="2"/>
      <c r="C109" s="3"/>
      <c r="D109" s="3"/>
      <c r="E109" s="3"/>
      <c r="F109" s="3"/>
    </row>
    <row r="110" spans="1:9" x14ac:dyDescent="0.2">
      <c r="B110" s="2"/>
      <c r="C110" s="3"/>
      <c r="D110" s="3"/>
      <c r="E110" s="3"/>
      <c r="F110" s="3"/>
    </row>
    <row r="111" spans="1:9" x14ac:dyDescent="0.2">
      <c r="B111" s="2"/>
      <c r="C111" s="3"/>
      <c r="D111" s="3"/>
      <c r="E111" s="3"/>
      <c r="F111" s="3"/>
    </row>
    <row r="112" spans="1:9" x14ac:dyDescent="0.2">
      <c r="B112" s="2"/>
      <c r="C112" s="3"/>
      <c r="D112" s="3"/>
      <c r="E112" s="3"/>
      <c r="F112" s="3"/>
    </row>
    <row r="113" spans="2:6" x14ac:dyDescent="0.2">
      <c r="B113" s="2"/>
      <c r="C113" s="3"/>
      <c r="D113" s="3"/>
      <c r="E113" s="3"/>
      <c r="F113" s="3"/>
    </row>
    <row r="114" spans="2:6" x14ac:dyDescent="0.2">
      <c r="B114" s="2"/>
      <c r="C114" s="3"/>
      <c r="D114" s="3"/>
      <c r="E114" s="3"/>
      <c r="F114" s="3"/>
    </row>
    <row r="115" spans="2:6" x14ac:dyDescent="0.2">
      <c r="B115" s="2"/>
      <c r="C115" s="3"/>
      <c r="D115" s="3"/>
      <c r="E115" s="3"/>
      <c r="F115" s="3"/>
    </row>
    <row r="116" spans="2:6" x14ac:dyDescent="0.2">
      <c r="B116" s="2"/>
      <c r="C116" s="3"/>
      <c r="D116" s="3"/>
      <c r="E116" s="3"/>
      <c r="F116" s="3"/>
    </row>
    <row r="117" spans="2:6" x14ac:dyDescent="0.2">
      <c r="B117" s="2"/>
      <c r="C117" s="3"/>
      <c r="D117" s="3"/>
      <c r="E117" s="3"/>
      <c r="F117" s="3"/>
    </row>
    <row r="118" spans="2:6" x14ac:dyDescent="0.2">
      <c r="B118" s="2"/>
      <c r="C118" s="3"/>
      <c r="D118" s="3"/>
      <c r="E118" s="3"/>
      <c r="F118" s="3"/>
    </row>
    <row r="119" spans="2:6" x14ac:dyDescent="0.2">
      <c r="B119" s="2"/>
      <c r="C119" s="3"/>
      <c r="D119" s="3"/>
      <c r="E119" s="3"/>
      <c r="F119" s="3"/>
    </row>
    <row r="120" spans="2:6" x14ac:dyDescent="0.2">
      <c r="B120" s="2"/>
      <c r="C120" s="3"/>
      <c r="D120" s="3"/>
      <c r="E120" s="3"/>
      <c r="F120" s="3"/>
    </row>
    <row r="121" spans="2:6" x14ac:dyDescent="0.2">
      <c r="B121" s="2"/>
      <c r="C121" s="3"/>
      <c r="D121" s="3"/>
      <c r="E121" s="3"/>
      <c r="F121" s="3"/>
    </row>
    <row r="123" spans="2:6" x14ac:dyDescent="0.2">
      <c r="C123" s="1"/>
      <c r="D123" s="1"/>
      <c r="E123" s="1"/>
      <c r="F123" s="1"/>
    </row>
    <row r="127" spans="2:6" ht="30" customHeight="1" x14ac:dyDescent="0.2"/>
    <row r="128" spans="2:6" ht="15" customHeight="1" x14ac:dyDescent="0.2"/>
    <row r="137" spans="10:10" x14ac:dyDescent="0.2">
      <c r="J137" s="11"/>
    </row>
  </sheetData>
  <mergeCells count="6"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5"/>
  <sheetViews>
    <sheetView tabSelected="1" topLeftCell="A25" zoomScale="130" zoomScaleNormal="130" workbookViewId="0">
      <selection activeCell="B46" sqref="B46"/>
    </sheetView>
  </sheetViews>
  <sheetFormatPr defaultRowHeight="12.75" x14ac:dyDescent="0.2"/>
  <cols>
    <col min="1" max="1" width="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6" ht="15.75" x14ac:dyDescent="0.25">
      <c r="C1" s="36" t="s">
        <v>0</v>
      </c>
      <c r="D1" s="36"/>
      <c r="E1" s="36"/>
      <c r="F1" s="9"/>
    </row>
    <row r="2" spans="1:6" ht="15.75" customHeight="1" x14ac:dyDescent="0.25">
      <c r="A2" s="4"/>
      <c r="B2" s="4"/>
      <c r="C2" s="36" t="s">
        <v>120</v>
      </c>
      <c r="D2" s="36"/>
      <c r="E2" s="36"/>
      <c r="F2" s="9"/>
    </row>
    <row r="3" spans="1:6" ht="15.75" x14ac:dyDescent="0.25">
      <c r="A3" s="4"/>
      <c r="B3" s="4"/>
      <c r="C3" s="36" t="s">
        <v>109</v>
      </c>
      <c r="D3" s="36"/>
      <c r="E3" s="36"/>
      <c r="F3" s="9"/>
    </row>
    <row r="4" spans="1:6" x14ac:dyDescent="0.2">
      <c r="A4" s="4"/>
      <c r="B4" s="4"/>
      <c r="C4" s="4"/>
      <c r="D4" s="4"/>
      <c r="E4" s="4"/>
      <c r="F4" s="4"/>
    </row>
    <row r="5" spans="1:6" ht="15.75" x14ac:dyDescent="0.25">
      <c r="A5" s="210" t="s">
        <v>113</v>
      </c>
      <c r="B5" s="210"/>
      <c r="C5" s="210"/>
      <c r="D5" s="210"/>
      <c r="E5" s="210"/>
      <c r="F5" s="210"/>
    </row>
    <row r="6" spans="1:6" ht="15.75" x14ac:dyDescent="0.25">
      <c r="A6" s="165"/>
      <c r="B6" s="221" t="s">
        <v>114</v>
      </c>
      <c r="C6" s="221"/>
      <c r="D6" s="221"/>
      <c r="E6" s="221"/>
      <c r="F6" s="165"/>
    </row>
    <row r="7" spans="1:6" ht="13.5" customHeight="1" x14ac:dyDescent="0.25">
      <c r="A7" s="165"/>
      <c r="B7" s="165"/>
      <c r="C7" s="165"/>
      <c r="D7" s="165"/>
      <c r="E7" s="165"/>
      <c r="F7" s="165"/>
    </row>
    <row r="8" spans="1:6" ht="15" customHeight="1" x14ac:dyDescent="0.25">
      <c r="A8" s="111"/>
      <c r="B8" s="111"/>
      <c r="C8" s="111"/>
      <c r="D8" s="111"/>
      <c r="E8" s="111"/>
      <c r="F8" s="9" t="s">
        <v>111</v>
      </c>
    </row>
    <row r="9" spans="1:6" ht="15" x14ac:dyDescent="0.2">
      <c r="A9" s="213" t="s">
        <v>38</v>
      </c>
      <c r="B9" s="213" t="s">
        <v>48</v>
      </c>
      <c r="C9" s="213" t="s">
        <v>3</v>
      </c>
      <c r="D9" s="213"/>
      <c r="E9" s="213"/>
      <c r="F9" s="213"/>
    </row>
    <row r="10" spans="1:6" ht="15" x14ac:dyDescent="0.2">
      <c r="A10" s="213"/>
      <c r="B10" s="213"/>
      <c r="C10" s="213" t="s">
        <v>2</v>
      </c>
      <c r="D10" s="213" t="s">
        <v>4</v>
      </c>
      <c r="E10" s="213"/>
      <c r="F10" s="213" t="s">
        <v>5</v>
      </c>
    </row>
    <row r="11" spans="1:6" ht="30" x14ac:dyDescent="0.2">
      <c r="A11" s="213"/>
      <c r="B11" s="213"/>
      <c r="C11" s="213"/>
      <c r="D11" s="176" t="s">
        <v>2</v>
      </c>
      <c r="E11" s="176" t="s">
        <v>49</v>
      </c>
      <c r="F11" s="213"/>
    </row>
    <row r="12" spans="1:6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</row>
    <row r="13" spans="1:6" ht="15.75" x14ac:dyDescent="0.25">
      <c r="A13" s="200">
        <v>1</v>
      </c>
      <c r="B13" s="201" t="s">
        <v>50</v>
      </c>
      <c r="C13" s="139">
        <f>D13+F13</f>
        <v>0.47</v>
      </c>
      <c r="D13" s="139">
        <v>0.47</v>
      </c>
      <c r="E13" s="107"/>
      <c r="F13" s="112"/>
    </row>
    <row r="14" spans="1:6" ht="15.75" x14ac:dyDescent="0.25">
      <c r="A14" s="199"/>
      <c r="B14" s="113" t="s">
        <v>62</v>
      </c>
      <c r="C14" s="123">
        <f t="shared" ref="C14:C42" si="0">D14+F14</f>
        <v>0.47</v>
      </c>
      <c r="D14" s="123">
        <v>0.47</v>
      </c>
      <c r="E14" s="107"/>
      <c r="F14" s="107"/>
    </row>
    <row r="15" spans="1:6" ht="15.75" x14ac:dyDescent="0.25">
      <c r="A15" s="200">
        <v>2</v>
      </c>
      <c r="B15" s="202" t="s">
        <v>51</v>
      </c>
      <c r="C15" s="139">
        <f t="shared" si="0"/>
        <v>2.2469999999999999</v>
      </c>
      <c r="D15" s="139">
        <f>D16</f>
        <v>2.2469999999999999</v>
      </c>
      <c r="E15" s="107"/>
      <c r="F15" s="112"/>
    </row>
    <row r="16" spans="1:6" ht="15.75" x14ac:dyDescent="0.25">
      <c r="A16" s="199"/>
      <c r="B16" s="113" t="s">
        <v>62</v>
      </c>
      <c r="C16" s="123">
        <f t="shared" si="0"/>
        <v>2.2469999999999999</v>
      </c>
      <c r="D16" s="123">
        <v>2.2469999999999999</v>
      </c>
      <c r="E16" s="107"/>
      <c r="F16" s="107"/>
    </row>
    <row r="17" spans="1:7" ht="15.75" x14ac:dyDescent="0.25">
      <c r="A17" s="200">
        <v>3</v>
      </c>
      <c r="B17" s="202" t="s">
        <v>52</v>
      </c>
      <c r="C17" s="139">
        <f t="shared" si="0"/>
        <v>1.0209999999999999</v>
      </c>
      <c r="D17" s="139">
        <f>D18</f>
        <v>1.0209999999999999</v>
      </c>
      <c r="E17" s="107"/>
      <c r="F17" s="112"/>
    </row>
    <row r="18" spans="1:7" ht="15.75" x14ac:dyDescent="0.25">
      <c r="A18" s="199"/>
      <c r="B18" s="113" t="s">
        <v>62</v>
      </c>
      <c r="C18" s="123">
        <f t="shared" si="0"/>
        <v>1.0209999999999999</v>
      </c>
      <c r="D18" s="123">
        <v>1.0209999999999999</v>
      </c>
      <c r="E18" s="107"/>
      <c r="F18" s="107"/>
    </row>
    <row r="19" spans="1:7" ht="15.75" x14ac:dyDescent="0.25">
      <c r="A19" s="200">
        <v>4</v>
      </c>
      <c r="B19" s="202" t="s">
        <v>53</v>
      </c>
      <c r="C19" s="139">
        <f t="shared" si="0"/>
        <v>2.0470000000000002</v>
      </c>
      <c r="D19" s="139">
        <f>D20</f>
        <v>2.0470000000000002</v>
      </c>
      <c r="E19" s="107"/>
      <c r="F19" s="112"/>
    </row>
    <row r="20" spans="1:7" ht="15.75" x14ac:dyDescent="0.25">
      <c r="A20" s="199"/>
      <c r="B20" s="113" t="s">
        <v>62</v>
      </c>
      <c r="C20" s="123">
        <f t="shared" si="0"/>
        <v>2.0470000000000002</v>
      </c>
      <c r="D20" s="123">
        <v>2.0470000000000002</v>
      </c>
      <c r="E20" s="107"/>
      <c r="F20" s="107"/>
    </row>
    <row r="21" spans="1:7" ht="15.75" x14ac:dyDescent="0.25">
      <c r="A21" s="200">
        <v>5</v>
      </c>
      <c r="B21" s="202" t="s">
        <v>54</v>
      </c>
      <c r="C21" s="139">
        <f t="shared" si="0"/>
        <v>1.448</v>
      </c>
      <c r="D21" s="139">
        <f>D22</f>
        <v>1.448</v>
      </c>
      <c r="E21" s="107"/>
      <c r="F21" s="112"/>
    </row>
    <row r="22" spans="1:7" ht="15.75" x14ac:dyDescent="0.25">
      <c r="A22" s="199"/>
      <c r="B22" s="113" t="s">
        <v>62</v>
      </c>
      <c r="C22" s="123">
        <f t="shared" si="0"/>
        <v>1.448</v>
      </c>
      <c r="D22" s="123">
        <v>1.448</v>
      </c>
      <c r="E22" s="107"/>
      <c r="F22" s="107"/>
    </row>
    <row r="23" spans="1:7" ht="15.75" x14ac:dyDescent="0.25">
      <c r="A23" s="200">
        <v>6</v>
      </c>
      <c r="B23" s="202" t="s">
        <v>63</v>
      </c>
      <c r="C23" s="139">
        <f t="shared" si="0"/>
        <v>0.76900000000000002</v>
      </c>
      <c r="D23" s="139">
        <f>D24</f>
        <v>0.76900000000000002</v>
      </c>
      <c r="E23" s="107"/>
      <c r="F23" s="112"/>
    </row>
    <row r="24" spans="1:7" ht="15.75" x14ac:dyDescent="0.25">
      <c r="A24" s="199"/>
      <c r="B24" s="113" t="s">
        <v>62</v>
      </c>
      <c r="C24" s="123">
        <f t="shared" si="0"/>
        <v>0.76900000000000002</v>
      </c>
      <c r="D24" s="123">
        <v>0.76900000000000002</v>
      </c>
      <c r="E24" s="107"/>
      <c r="F24" s="107"/>
    </row>
    <row r="25" spans="1:7" ht="15.75" x14ac:dyDescent="0.25">
      <c r="A25" s="200">
        <v>7</v>
      </c>
      <c r="B25" s="202" t="s">
        <v>55</v>
      </c>
      <c r="C25" s="139">
        <f t="shared" si="0"/>
        <v>0.78400000000000003</v>
      </c>
      <c r="D25" s="139">
        <f>D26</f>
        <v>0.78400000000000003</v>
      </c>
      <c r="E25" s="107"/>
      <c r="F25" s="112"/>
    </row>
    <row r="26" spans="1:7" ht="15.75" x14ac:dyDescent="0.25">
      <c r="A26" s="199"/>
      <c r="B26" s="113" t="s">
        <v>62</v>
      </c>
      <c r="C26" s="123">
        <f t="shared" si="0"/>
        <v>0.78400000000000003</v>
      </c>
      <c r="D26" s="123">
        <v>0.78400000000000003</v>
      </c>
      <c r="E26" s="107"/>
      <c r="F26" s="107"/>
    </row>
    <row r="27" spans="1:7" ht="15.75" x14ac:dyDescent="0.25">
      <c r="A27" s="200">
        <v>8</v>
      </c>
      <c r="B27" s="202" t="s">
        <v>64</v>
      </c>
      <c r="C27" s="139">
        <f t="shared" si="0"/>
        <v>0.29599999999999999</v>
      </c>
      <c r="D27" s="139">
        <f>D28</f>
        <v>0.29599999999999999</v>
      </c>
      <c r="E27" s="107"/>
      <c r="F27" s="112"/>
    </row>
    <row r="28" spans="1:7" ht="15.75" x14ac:dyDescent="0.25">
      <c r="A28" s="199"/>
      <c r="B28" s="113" t="s">
        <v>62</v>
      </c>
      <c r="C28" s="123">
        <f t="shared" si="0"/>
        <v>0.29599999999999999</v>
      </c>
      <c r="D28" s="123">
        <v>0.29599999999999999</v>
      </c>
      <c r="E28" s="107"/>
      <c r="F28" s="107"/>
    </row>
    <row r="29" spans="1:7" ht="15.75" x14ac:dyDescent="0.25">
      <c r="A29" s="200">
        <v>9</v>
      </c>
      <c r="B29" s="202" t="s">
        <v>65</v>
      </c>
      <c r="C29" s="139">
        <f t="shared" si="0"/>
        <v>0.316</v>
      </c>
      <c r="D29" s="139">
        <f>D30</f>
        <v>0.316</v>
      </c>
      <c r="E29" s="107"/>
      <c r="F29" s="112"/>
    </row>
    <row r="30" spans="1:7" ht="15.75" x14ac:dyDescent="0.25">
      <c r="A30" s="199"/>
      <c r="B30" s="113" t="s">
        <v>62</v>
      </c>
      <c r="C30" s="123">
        <f t="shared" si="0"/>
        <v>0.316</v>
      </c>
      <c r="D30" s="123">
        <v>0.316</v>
      </c>
      <c r="E30" s="107"/>
      <c r="F30" s="107"/>
    </row>
    <row r="31" spans="1:7" ht="31.5" x14ac:dyDescent="0.25">
      <c r="A31" s="200">
        <v>10</v>
      </c>
      <c r="B31" s="202" t="s">
        <v>56</v>
      </c>
      <c r="C31" s="139">
        <f t="shared" si="0"/>
        <v>1.1319999999999999</v>
      </c>
      <c r="D31" s="139">
        <f>D32</f>
        <v>1.1319999999999999</v>
      </c>
      <c r="E31" s="107"/>
      <c r="F31" s="112"/>
      <c r="G31" s="14"/>
    </row>
    <row r="32" spans="1:7" ht="15.75" x14ac:dyDescent="0.25">
      <c r="A32" s="199"/>
      <c r="B32" s="113" t="s">
        <v>62</v>
      </c>
      <c r="C32" s="123">
        <f t="shared" si="0"/>
        <v>1.1319999999999999</v>
      </c>
      <c r="D32" s="123">
        <v>1.1319999999999999</v>
      </c>
      <c r="E32" s="107"/>
      <c r="F32" s="107"/>
    </row>
    <row r="33" spans="1:7" ht="31.5" x14ac:dyDescent="0.25">
      <c r="A33" s="200">
        <v>11</v>
      </c>
      <c r="B33" s="202" t="s">
        <v>66</v>
      </c>
      <c r="C33" s="139">
        <f t="shared" si="0"/>
        <v>0.30499999999999999</v>
      </c>
      <c r="D33" s="139">
        <f>D34</f>
        <v>0.30499999999999999</v>
      </c>
      <c r="E33" s="107"/>
      <c r="F33" s="112"/>
    </row>
    <row r="34" spans="1:7" ht="15.75" x14ac:dyDescent="0.25">
      <c r="A34" s="199"/>
      <c r="B34" s="113" t="s">
        <v>62</v>
      </c>
      <c r="C34" s="123">
        <f t="shared" si="0"/>
        <v>0.30499999999999999</v>
      </c>
      <c r="D34" s="123">
        <v>0.30499999999999999</v>
      </c>
      <c r="E34" s="107"/>
      <c r="F34" s="107"/>
    </row>
    <row r="35" spans="1:7" ht="15.75" x14ac:dyDescent="0.25">
      <c r="A35" s="200">
        <v>12</v>
      </c>
      <c r="B35" s="202" t="s">
        <v>57</v>
      </c>
      <c r="C35" s="139">
        <f t="shared" si="0"/>
        <v>0.49299999999999999</v>
      </c>
      <c r="D35" s="139">
        <f>D36</f>
        <v>0.49299999999999999</v>
      </c>
      <c r="E35" s="107"/>
      <c r="F35" s="112"/>
    </row>
    <row r="36" spans="1:7" ht="15.75" x14ac:dyDescent="0.25">
      <c r="A36" s="199"/>
      <c r="B36" s="113" t="s">
        <v>62</v>
      </c>
      <c r="C36" s="123">
        <f t="shared" si="0"/>
        <v>0.49299999999999999</v>
      </c>
      <c r="D36" s="123">
        <v>0.49299999999999999</v>
      </c>
      <c r="E36" s="107"/>
      <c r="F36" s="107"/>
    </row>
    <row r="37" spans="1:7" ht="15.75" x14ac:dyDescent="0.25">
      <c r="A37" s="200">
        <v>13</v>
      </c>
      <c r="B37" s="201" t="s">
        <v>58</v>
      </c>
      <c r="C37" s="139">
        <f t="shared" si="0"/>
        <v>0.17299999999999999</v>
      </c>
      <c r="D37" s="139">
        <f>D38</f>
        <v>0.17299999999999999</v>
      </c>
      <c r="E37" s="107"/>
      <c r="F37" s="112"/>
    </row>
    <row r="38" spans="1:7" ht="15.75" x14ac:dyDescent="0.25">
      <c r="A38" s="199"/>
      <c r="B38" s="113" t="s">
        <v>62</v>
      </c>
      <c r="C38" s="123">
        <f t="shared" si="0"/>
        <v>0.17299999999999999</v>
      </c>
      <c r="D38" s="123">
        <v>0.17299999999999999</v>
      </c>
      <c r="E38" s="107"/>
      <c r="F38" s="107"/>
    </row>
    <row r="39" spans="1:7" ht="15.75" x14ac:dyDescent="0.25">
      <c r="A39" s="200">
        <v>16</v>
      </c>
      <c r="B39" s="201" t="s">
        <v>60</v>
      </c>
      <c r="C39" s="139">
        <f t="shared" si="0"/>
        <v>0.184</v>
      </c>
      <c r="D39" s="139">
        <f>D40</f>
        <v>0.184</v>
      </c>
      <c r="E39" s="107"/>
      <c r="F39" s="112"/>
    </row>
    <row r="40" spans="1:7" ht="15.75" x14ac:dyDescent="0.25">
      <c r="A40" s="199"/>
      <c r="B40" s="113" t="s">
        <v>62</v>
      </c>
      <c r="C40" s="123">
        <f t="shared" si="0"/>
        <v>0.184</v>
      </c>
      <c r="D40" s="123">
        <v>0.184</v>
      </c>
      <c r="E40" s="107"/>
      <c r="F40" s="107"/>
    </row>
    <row r="41" spans="1:7" ht="15.75" x14ac:dyDescent="0.25">
      <c r="A41" s="114"/>
      <c r="B41" s="115" t="s">
        <v>67</v>
      </c>
      <c r="C41" s="139">
        <f t="shared" si="0"/>
        <v>11.685</v>
      </c>
      <c r="D41" s="139">
        <f>D39+D37+D35+D33+D31+D29+D27+D25+D23+D21+D19+D17+D15+D13</f>
        <v>11.685</v>
      </c>
      <c r="E41" s="112"/>
      <c r="F41" s="112"/>
    </row>
    <row r="42" spans="1:7" ht="15.75" x14ac:dyDescent="0.25">
      <c r="A42" s="32"/>
      <c r="B42" s="113" t="s">
        <v>62</v>
      </c>
      <c r="C42" s="123">
        <f t="shared" si="0"/>
        <v>11.685</v>
      </c>
      <c r="D42" s="148">
        <f>D41</f>
        <v>11.685</v>
      </c>
      <c r="E42" s="20"/>
      <c r="F42" s="20"/>
    </row>
    <row r="43" spans="1:7" ht="15" x14ac:dyDescent="0.2">
      <c r="A43" s="79"/>
      <c r="B43" s="208"/>
      <c r="C43" s="205"/>
      <c r="D43" s="205"/>
      <c r="E43" s="205"/>
      <c r="F43" s="49"/>
    </row>
    <row r="44" spans="1:7" ht="15.75" x14ac:dyDescent="0.2">
      <c r="A44" s="80"/>
      <c r="B44" s="76"/>
      <c r="C44" s="46"/>
      <c r="D44" s="46"/>
      <c r="E44" s="46"/>
      <c r="F44" s="46"/>
    </row>
    <row r="45" spans="1:7" ht="15" x14ac:dyDescent="0.2">
      <c r="A45" s="53"/>
      <c r="B45" s="54"/>
      <c r="C45" s="49"/>
      <c r="D45" s="49"/>
      <c r="E45" s="49"/>
      <c r="F45" s="49"/>
    </row>
    <row r="46" spans="1:7" ht="19.5" customHeight="1" x14ac:dyDescent="0.25">
      <c r="A46" s="53"/>
      <c r="B46" s="54"/>
      <c r="C46" s="49"/>
      <c r="D46" s="49"/>
      <c r="E46" s="49"/>
      <c r="F46" s="49"/>
      <c r="G46" s="15"/>
    </row>
    <row r="47" spans="1:7" ht="15" x14ac:dyDescent="0.25">
      <c r="A47" s="51"/>
      <c r="B47" s="76"/>
      <c r="C47" s="46"/>
      <c r="D47" s="46"/>
      <c r="E47" s="46"/>
      <c r="F47" s="46"/>
      <c r="G47" s="15"/>
    </row>
    <row r="48" spans="1:7" ht="15" x14ac:dyDescent="0.2">
      <c r="A48" s="53"/>
      <c r="B48" s="54"/>
      <c r="C48" s="49"/>
      <c r="D48" s="49"/>
      <c r="E48" s="49"/>
      <c r="F48" s="49"/>
    </row>
    <row r="49" spans="1:8" ht="15" customHeight="1" x14ac:dyDescent="0.2">
      <c r="A49" s="53"/>
      <c r="B49" s="54"/>
      <c r="C49" s="49"/>
      <c r="D49" s="49"/>
      <c r="E49" s="49"/>
      <c r="F49" s="49"/>
    </row>
    <row r="50" spans="1:8" ht="15" x14ac:dyDescent="0.2">
      <c r="A50" s="53"/>
      <c r="B50" s="54"/>
      <c r="C50" s="49"/>
      <c r="D50" s="49"/>
      <c r="E50" s="49"/>
      <c r="F50" s="49"/>
    </row>
    <row r="51" spans="1:8" ht="18.75" customHeight="1" x14ac:dyDescent="0.2">
      <c r="A51" s="75"/>
      <c r="B51" s="76"/>
      <c r="C51" s="50"/>
      <c r="D51" s="50"/>
      <c r="E51" s="50"/>
      <c r="F51" s="46"/>
      <c r="G51" s="10"/>
    </row>
    <row r="52" spans="1:8" ht="30" customHeight="1" x14ac:dyDescent="0.2">
      <c r="A52" s="53"/>
      <c r="B52" s="54"/>
      <c r="C52" s="49"/>
      <c r="D52" s="55"/>
      <c r="E52" s="49"/>
      <c r="F52" s="49"/>
      <c r="G52" s="10"/>
    </row>
    <row r="53" spans="1:8" ht="15" x14ac:dyDescent="0.2">
      <c r="A53" s="53"/>
      <c r="B53" s="54"/>
      <c r="C53" s="49"/>
      <c r="D53" s="55"/>
      <c r="E53" s="49"/>
      <c r="F53" s="49"/>
    </row>
    <row r="54" spans="1:8" ht="15" x14ac:dyDescent="0.2">
      <c r="A54" s="53"/>
      <c r="B54" s="56"/>
      <c r="C54" s="49"/>
      <c r="D54" s="49"/>
      <c r="E54" s="49"/>
      <c r="F54" s="49"/>
      <c r="H54" s="16"/>
    </row>
    <row r="55" spans="1:8" ht="15" x14ac:dyDescent="0.2">
      <c r="A55" s="53"/>
      <c r="B55" s="56"/>
      <c r="C55" s="49"/>
      <c r="D55" s="49"/>
      <c r="E55" s="49"/>
      <c r="F55" s="49"/>
    </row>
    <row r="56" spans="1:8" ht="15" x14ac:dyDescent="0.2">
      <c r="A56" s="53"/>
      <c r="B56" s="54"/>
      <c r="C56" s="49"/>
      <c r="D56" s="49"/>
      <c r="E56" s="47"/>
      <c r="F56" s="47"/>
    </row>
    <row r="57" spans="1:8" ht="15.75" x14ac:dyDescent="0.2">
      <c r="A57" s="81"/>
      <c r="B57" s="82"/>
      <c r="C57" s="50"/>
      <c r="D57" s="58"/>
      <c r="E57" s="58"/>
      <c r="F57" s="58"/>
    </row>
    <row r="58" spans="1:8" ht="15" x14ac:dyDescent="0.2">
      <c r="A58" s="53"/>
      <c r="B58" s="83"/>
      <c r="C58" s="46"/>
      <c r="D58" s="46"/>
      <c r="E58" s="46"/>
      <c r="F58" s="46"/>
    </row>
    <row r="59" spans="1:8" ht="15" x14ac:dyDescent="0.2">
      <c r="A59" s="84"/>
      <c r="B59" s="54"/>
      <c r="C59" s="55"/>
      <c r="D59" s="85"/>
      <c r="E59" s="85"/>
      <c r="F59" s="85"/>
    </row>
    <row r="60" spans="1:8" ht="30" customHeight="1" x14ac:dyDescent="0.2">
      <c r="A60" s="60"/>
      <c r="B60" s="56"/>
      <c r="C60" s="61"/>
      <c r="D60" s="49"/>
      <c r="E60" s="49"/>
      <c r="F60" s="49"/>
    </row>
    <row r="61" spans="1:8" ht="15" customHeight="1" x14ac:dyDescent="0.2">
      <c r="A61" s="60"/>
      <c r="B61" s="56"/>
      <c r="C61" s="61"/>
      <c r="D61" s="70"/>
      <c r="E61" s="61"/>
      <c r="F61" s="49"/>
    </row>
    <row r="62" spans="1:8" ht="15" customHeight="1" x14ac:dyDescent="0.2">
      <c r="A62" s="84"/>
      <c r="B62" s="54"/>
      <c r="C62" s="49"/>
      <c r="D62" s="49"/>
      <c r="E62" s="49"/>
      <c r="F62" s="49"/>
    </row>
    <row r="63" spans="1:8" ht="15" x14ac:dyDescent="0.2">
      <c r="A63" s="84"/>
      <c r="B63" s="54"/>
      <c r="C63" s="49"/>
      <c r="D63" s="55"/>
      <c r="E63" s="49"/>
      <c r="F63" s="49"/>
    </row>
    <row r="64" spans="1:8" ht="15" x14ac:dyDescent="0.2">
      <c r="A64" s="84"/>
      <c r="B64" s="54"/>
      <c r="C64" s="49"/>
      <c r="D64" s="55"/>
      <c r="E64" s="49"/>
      <c r="F64" s="49"/>
    </row>
    <row r="65" spans="1:8" ht="15" x14ac:dyDescent="0.2">
      <c r="A65" s="73"/>
      <c r="B65" s="56"/>
      <c r="C65" s="49"/>
      <c r="D65" s="55"/>
      <c r="E65" s="47"/>
      <c r="F65" s="47"/>
    </row>
    <row r="66" spans="1:8" ht="15" x14ac:dyDescent="0.2">
      <c r="A66" s="84"/>
      <c r="B66" s="56"/>
      <c r="C66" s="49"/>
      <c r="D66" s="49"/>
      <c r="E66" s="49"/>
      <c r="F66" s="49"/>
    </row>
    <row r="67" spans="1:8" ht="15" x14ac:dyDescent="0.2">
      <c r="A67" s="53"/>
      <c r="B67" s="56"/>
      <c r="C67" s="49"/>
      <c r="D67" s="49"/>
      <c r="E67" s="49"/>
      <c r="F67" s="49"/>
    </row>
    <row r="68" spans="1:8" ht="15" x14ac:dyDescent="0.2">
      <c r="A68" s="84"/>
      <c r="B68" s="56"/>
      <c r="C68" s="49"/>
      <c r="D68" s="49"/>
      <c r="E68" s="49"/>
      <c r="F68" s="49"/>
    </row>
    <row r="69" spans="1:8" ht="20.25" customHeight="1" x14ac:dyDescent="0.2">
      <c r="A69" s="84"/>
      <c r="B69" s="56"/>
      <c r="C69" s="49"/>
      <c r="D69" s="49"/>
      <c r="E69" s="49"/>
      <c r="F69" s="49"/>
      <c r="G69" s="10"/>
    </row>
    <row r="70" spans="1:8" ht="15" x14ac:dyDescent="0.2">
      <c r="A70" s="84"/>
      <c r="B70" s="56"/>
      <c r="C70" s="49"/>
      <c r="D70" s="49"/>
      <c r="E70" s="49"/>
      <c r="F70" s="49"/>
    </row>
    <row r="71" spans="1:8" ht="19.5" customHeight="1" x14ac:dyDescent="0.2">
      <c r="A71" s="84"/>
      <c r="B71" s="48"/>
      <c r="C71" s="49"/>
      <c r="D71" s="49"/>
      <c r="E71" s="49"/>
      <c r="F71" s="49"/>
    </row>
    <row r="72" spans="1:8" ht="15" x14ac:dyDescent="0.2">
      <c r="A72" s="84"/>
      <c r="B72" s="56"/>
      <c r="C72" s="49"/>
      <c r="D72" s="49"/>
      <c r="E72" s="49"/>
      <c r="F72" s="49"/>
    </row>
    <row r="73" spans="1:8" ht="15" x14ac:dyDescent="0.2">
      <c r="A73" s="53"/>
      <c r="B73" s="56"/>
      <c r="C73" s="49"/>
      <c r="D73" s="49"/>
      <c r="E73" s="49"/>
      <c r="F73" s="55"/>
    </row>
    <row r="74" spans="1:8" ht="15" x14ac:dyDescent="0.2">
      <c r="A74" s="53"/>
      <c r="B74" s="48"/>
      <c r="C74" s="61"/>
      <c r="D74" s="49"/>
      <c r="E74" s="49"/>
      <c r="F74" s="49"/>
    </row>
    <row r="75" spans="1:8" ht="15" x14ac:dyDescent="0.2">
      <c r="A75" s="86"/>
      <c r="B75" s="56"/>
      <c r="C75" s="49"/>
      <c r="D75" s="49"/>
      <c r="E75" s="49"/>
      <c r="F75" s="55"/>
    </row>
    <row r="76" spans="1:8" ht="15" x14ac:dyDescent="0.2">
      <c r="A76" s="84"/>
      <c r="B76" s="87"/>
      <c r="C76" s="49"/>
      <c r="D76" s="49"/>
      <c r="E76" s="49"/>
      <c r="F76" s="55"/>
    </row>
    <row r="77" spans="1:8" x14ac:dyDescent="0.2">
      <c r="A77" s="16"/>
      <c r="B77" s="2"/>
      <c r="C77" s="3"/>
      <c r="D77" s="3"/>
      <c r="E77" s="3"/>
      <c r="F77" s="3"/>
      <c r="H77" s="10"/>
    </row>
    <row r="78" spans="1:8" x14ac:dyDescent="0.2">
      <c r="A78" s="16"/>
      <c r="B78" s="2"/>
      <c r="C78" s="3"/>
      <c r="D78" s="3"/>
      <c r="E78" s="3"/>
      <c r="F78" s="3"/>
    </row>
    <row r="79" spans="1:8" x14ac:dyDescent="0.2">
      <c r="A79" s="16"/>
      <c r="B79" s="2"/>
      <c r="C79" s="3"/>
      <c r="D79" s="3"/>
      <c r="E79" s="3"/>
      <c r="F79" s="3"/>
    </row>
    <row r="80" spans="1:8" x14ac:dyDescent="0.2">
      <c r="A80" s="16"/>
      <c r="B80" s="2"/>
      <c r="C80" s="3"/>
      <c r="D80" s="3"/>
      <c r="E80" s="3"/>
      <c r="F80" s="3"/>
    </row>
    <row r="81" spans="1:6" ht="24.95" customHeight="1" x14ac:dyDescent="0.2">
      <c r="A81" s="16"/>
      <c r="B81" s="2"/>
      <c r="C81" s="3"/>
      <c r="D81" s="3"/>
      <c r="E81" s="3"/>
      <c r="F81" s="3"/>
    </row>
    <row r="82" spans="1:6" x14ac:dyDescent="0.2">
      <c r="A82" s="16"/>
      <c r="B82" s="2"/>
      <c r="C82" s="3"/>
      <c r="D82" s="3"/>
      <c r="E82" s="3"/>
      <c r="F82" s="3"/>
    </row>
    <row r="83" spans="1:6" x14ac:dyDescent="0.2">
      <c r="A83" s="16"/>
      <c r="B83" s="2"/>
      <c r="C83" s="3"/>
      <c r="D83" s="3"/>
      <c r="E83" s="3"/>
      <c r="F83" s="3"/>
    </row>
    <row r="84" spans="1:6" x14ac:dyDescent="0.2">
      <c r="A84" s="16"/>
      <c r="B84" s="2"/>
      <c r="C84" s="3"/>
      <c r="D84" s="3"/>
      <c r="E84" s="3"/>
      <c r="F84" s="3"/>
    </row>
    <row r="85" spans="1:6" x14ac:dyDescent="0.2">
      <c r="A85" s="16"/>
      <c r="B85" s="2"/>
      <c r="C85" s="3"/>
      <c r="D85" s="3"/>
      <c r="E85" s="3"/>
      <c r="F85" s="3"/>
    </row>
    <row r="86" spans="1:6" x14ac:dyDescent="0.2">
      <c r="A86" s="16"/>
      <c r="B86" s="2"/>
      <c r="C86" s="3"/>
      <c r="D86" s="3"/>
      <c r="E86" s="3"/>
      <c r="F86" s="3"/>
    </row>
    <row r="87" spans="1:6" x14ac:dyDescent="0.2">
      <c r="A87" s="16"/>
      <c r="B87" s="2"/>
      <c r="C87" s="3"/>
      <c r="D87" s="3"/>
      <c r="E87" s="3"/>
      <c r="F87" s="3"/>
    </row>
    <row r="88" spans="1:6" x14ac:dyDescent="0.2">
      <c r="A88" s="16"/>
      <c r="B88" s="2"/>
      <c r="C88" s="3"/>
      <c r="D88" s="3"/>
      <c r="E88" s="3"/>
      <c r="F88" s="3"/>
    </row>
    <row r="89" spans="1:6" ht="30" customHeight="1" x14ac:dyDescent="0.2">
      <c r="A89" s="16"/>
      <c r="B89" s="2"/>
      <c r="C89" s="3"/>
      <c r="D89" s="3"/>
      <c r="E89" s="3"/>
      <c r="F89" s="3"/>
    </row>
    <row r="90" spans="1:6" ht="18.75" customHeight="1" x14ac:dyDescent="0.2">
      <c r="A90" s="16"/>
      <c r="B90" s="2"/>
      <c r="C90" s="3"/>
      <c r="D90" s="3"/>
      <c r="E90" s="3"/>
      <c r="F90" s="3"/>
    </row>
    <row r="91" spans="1:6" x14ac:dyDescent="0.2">
      <c r="A91" s="16"/>
      <c r="B91" s="16"/>
      <c r="C91" s="16"/>
      <c r="D91" s="16"/>
      <c r="E91" s="16"/>
      <c r="F91" s="16"/>
    </row>
    <row r="92" spans="1:6" x14ac:dyDescent="0.2">
      <c r="A92" s="16"/>
      <c r="B92" s="16"/>
      <c r="C92" s="3"/>
      <c r="D92" s="3"/>
      <c r="E92" s="3"/>
      <c r="F92" s="3"/>
    </row>
    <row r="93" spans="1:6" ht="17.25" customHeight="1" x14ac:dyDescent="0.2"/>
    <row r="101" ht="45" customHeight="1" x14ac:dyDescent="0.2"/>
    <row r="105" ht="30" customHeight="1" x14ac:dyDescent="0.2"/>
    <row r="121" spans="9:9" x14ac:dyDescent="0.2">
      <c r="I121" s="10"/>
    </row>
    <row r="126" spans="9:9" ht="30" customHeight="1" x14ac:dyDescent="0.2"/>
    <row r="127" spans="9:9" ht="15" customHeight="1" x14ac:dyDescent="0.2"/>
    <row r="135" spans="10:10" x14ac:dyDescent="0.2">
      <c r="J135" s="11"/>
    </row>
  </sheetData>
  <mergeCells count="8">
    <mergeCell ref="A5:F5"/>
    <mergeCell ref="A9:A11"/>
    <mergeCell ref="B9:B11"/>
    <mergeCell ref="C9:F9"/>
    <mergeCell ref="C10:C11"/>
    <mergeCell ref="D10:E10"/>
    <mergeCell ref="F10:F11"/>
    <mergeCell ref="B6:E6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P38" sqref="P3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1 priedas</vt:lpstr>
      <vt:lpstr>3 priedas</vt:lpstr>
      <vt:lpstr>4 priedas</vt:lpstr>
      <vt:lpstr>5 priedas</vt:lpstr>
      <vt:lpstr>6 priedas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2019-04-24T08:10:01Z</cp:lastPrinted>
  <dcterms:created xsi:type="dcterms:W3CDTF">2009-01-12T06:33:21Z</dcterms:created>
  <dcterms:modified xsi:type="dcterms:W3CDTF">2019-04-26T07:09:37Z</dcterms:modified>
</cp:coreProperties>
</file>