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8F3F712-945B-4C8A-91F4-7A6A0186413E}" xr6:coauthVersionLast="37" xr6:coauthVersionMax="37" xr10:uidLastSave="{00000000-0000-0000-0000-000000000000}"/>
  <bookViews>
    <workbookView xWindow="0" yWindow="0" windowWidth="28800" windowHeight="14025" activeTab="1" xr2:uid="{00000000-000D-0000-FFFF-FFFF00000000}"/>
  </bookViews>
  <sheets>
    <sheet name="1 priedas" sheetId="39" r:id="rId1"/>
    <sheet name="2 priedas" sheetId="42" r:id="rId2"/>
  </sheets>
  <calcPr calcId="162913"/>
</workbook>
</file>

<file path=xl/calcChain.xml><?xml version="1.0" encoding="utf-8"?>
<calcChain xmlns="http://schemas.openxmlformats.org/spreadsheetml/2006/main">
  <c r="D53" i="42" l="1"/>
  <c r="C55" i="42"/>
  <c r="E20" i="42" l="1"/>
  <c r="F20" i="42"/>
  <c r="D20" i="42"/>
  <c r="D58" i="42" s="1"/>
  <c r="E26" i="42"/>
  <c r="F26" i="42"/>
  <c r="D26" i="42"/>
  <c r="C27" i="42"/>
  <c r="C26" i="42" l="1"/>
  <c r="E24" i="42"/>
  <c r="F24" i="42"/>
  <c r="D24" i="42"/>
  <c r="E22" i="42" l="1"/>
  <c r="F22" i="42"/>
  <c r="D22" i="42"/>
  <c r="E53" i="42" l="1"/>
  <c r="E58" i="42" s="1"/>
  <c r="F53" i="42"/>
  <c r="F58" i="42" s="1"/>
  <c r="C53" i="42" l="1"/>
  <c r="C54" i="42"/>
  <c r="E50" i="42"/>
  <c r="F50" i="42"/>
  <c r="D50" i="42"/>
  <c r="C50" i="42" l="1"/>
  <c r="C51" i="42"/>
  <c r="C52" i="42"/>
  <c r="E17" i="42" l="1"/>
  <c r="E59" i="42" s="1"/>
  <c r="F17" i="42"/>
  <c r="F59" i="42" s="1"/>
  <c r="D17" i="42"/>
  <c r="D59" i="42" s="1"/>
  <c r="C18" i="42"/>
  <c r="E32" i="42"/>
  <c r="E31" i="42" s="1"/>
  <c r="F32" i="42"/>
  <c r="F31" i="42" s="1"/>
  <c r="D32" i="42"/>
  <c r="D31" i="42" s="1"/>
  <c r="C35" i="42" l="1"/>
  <c r="C36" i="42"/>
  <c r="C37" i="42"/>
  <c r="C38" i="42"/>
  <c r="C39" i="42"/>
  <c r="C40" i="42"/>
  <c r="C41" i="42"/>
  <c r="C42" i="42"/>
  <c r="C43" i="42"/>
  <c r="C44" i="42"/>
  <c r="C45" i="42"/>
  <c r="C46" i="42"/>
  <c r="C47" i="42"/>
  <c r="C13" i="39" l="1"/>
  <c r="C16" i="39" s="1"/>
  <c r="C49" i="42" l="1"/>
  <c r="C21" i="42" l="1"/>
  <c r="E29" i="42" l="1"/>
  <c r="E28" i="42" s="1"/>
  <c r="F29" i="42"/>
  <c r="F28" i="42" s="1"/>
  <c r="D29" i="42"/>
  <c r="D28" i="42" s="1"/>
  <c r="C30" i="42"/>
  <c r="C28" i="42" l="1"/>
  <c r="C29" i="42"/>
  <c r="C22" i="42" l="1"/>
  <c r="C23" i="42"/>
  <c r="E16" i="42" l="1"/>
  <c r="F16" i="42"/>
  <c r="D16" i="42"/>
  <c r="C17" i="42"/>
  <c r="C16" i="42" l="1"/>
  <c r="E60" i="42" l="1"/>
  <c r="F60" i="42"/>
  <c r="D60" i="42"/>
  <c r="C60" i="42" l="1"/>
  <c r="C59" i="42" l="1"/>
  <c r="C25" i="42" l="1"/>
  <c r="C24" i="42" l="1"/>
  <c r="C48" i="42" l="1"/>
  <c r="C34" i="42"/>
  <c r="C33" i="42"/>
  <c r="D19" i="42" l="1"/>
  <c r="D15" i="42" s="1"/>
  <c r="D56" i="42" s="1"/>
  <c r="E19" i="42"/>
  <c r="E15" i="42" s="1"/>
  <c r="E56" i="42" s="1"/>
  <c r="C32" i="42"/>
  <c r="F19" i="42"/>
  <c r="F15" i="42" s="1"/>
  <c r="F56" i="42" s="1"/>
  <c r="C20" i="42"/>
  <c r="C58" i="42" l="1"/>
  <c r="C19" i="42"/>
  <c r="C31" i="42"/>
  <c r="C15" i="42" l="1"/>
  <c r="C56" i="42"/>
</calcChain>
</file>

<file path=xl/sharedStrings.xml><?xml version="1.0" encoding="utf-8"?>
<sst xmlns="http://schemas.openxmlformats.org/spreadsheetml/2006/main" count="118" uniqueCount="100">
  <si>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</si>
  <si>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</si>
  <si>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</si>
  <si>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</si>
  <si>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</si>
  <si>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</si>
  <si>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</si>
  <si>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</si>
  <si>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</si>
  <si>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</si>
  <si>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</si>
  <si>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</si>
  <si>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</si>
  <si>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</si>
  <si>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</si>
  <si>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>iš jų:</t>
  </si>
  <si>
    <t>Savivaldybės savarankiškoms funkcijoms finansuoti</t>
  </si>
  <si>
    <t>Iš viso:</t>
  </si>
  <si>
    <t>1.1</t>
  </si>
  <si>
    <t xml:space="preserve">                                  patikslinimas  (padidinimas, - sumažinimas)</t>
  </si>
  <si>
    <t>Simono Daukanto progimnazija</t>
  </si>
  <si>
    <t>(tūkst. Eur)</t>
  </si>
  <si>
    <t>1.1.1</t>
  </si>
  <si>
    <t xml:space="preserve">                  2018 metų Kretingos rajono savivaldybės biudžeto asignavimų </t>
  </si>
  <si>
    <t>1.2</t>
  </si>
  <si>
    <t>Seniūnijų programa (Nr. 02)</t>
  </si>
  <si>
    <t>2.1</t>
  </si>
  <si>
    <t>2.1.1</t>
  </si>
  <si>
    <t>Speciali tikslinė dotacija valstybinėms (perduotoms savivaldybėms) funkcijoms atlikti, iš jų:</t>
  </si>
  <si>
    <t xml:space="preserve">            2018 metų Kretingos rajono savivaldybės biudžeto pajamų</t>
  </si>
  <si>
    <t xml:space="preserve">                                                                  Kretingos rajono savivaldybės tarybos</t>
  </si>
  <si>
    <t xml:space="preserve">                                                                  1 priedas</t>
  </si>
  <si>
    <t>Speciali tikslinė dotacija valstybinėms (perduotoms savivaldybėms) funkcijoms atlikti</t>
  </si>
  <si>
    <t>Salantų gimnazija</t>
  </si>
  <si>
    <t>Bendroji programa (Nr. 01)</t>
  </si>
  <si>
    <t>Ekonomikos ir biudžeto skyrius (asignavimų valdytojas-Savivaldybės administracijos direktorius)</t>
  </si>
  <si>
    <t>1.2.1</t>
  </si>
  <si>
    <t>1.2.1.1</t>
  </si>
  <si>
    <t xml:space="preserve">                                                                  2018 m. spalio   d. sprendimo Nr. T2-</t>
  </si>
  <si>
    <t xml:space="preserve">                                                                       2018 m.  spalio    d. sprendimo Nr. T2-</t>
  </si>
  <si>
    <t xml:space="preserve">  užimtumo didinimo programos įgyvendinimas</t>
  </si>
  <si>
    <t>Speciali tikslinė dotacija mokymo reikmėms finansuoti</t>
  </si>
  <si>
    <t>Speciali tikslinė dotacija mokymo reikmėms finansuoti, iš jų:</t>
  </si>
  <si>
    <t>Jurgio Pabrėžos universitetinė gimnazija</t>
  </si>
  <si>
    <t>Marijono Daujoto progimnazija</t>
  </si>
  <si>
    <t>Darbėnų gimnazija</t>
  </si>
  <si>
    <t>Kartenos  mokykla-daugiafunkcis centras</t>
  </si>
  <si>
    <t xml:space="preserve">Baublių mokykla-daugiafunkcis centras </t>
  </si>
  <si>
    <t>Grūšlaukės pagrindinė mokykla-daugiafunkcis centras</t>
  </si>
  <si>
    <t>Kūlupėnų Motiejaus Valančiaus pagrindinė mokykla</t>
  </si>
  <si>
    <t>Jokūbavo Aleksandro Stulginskio pagrindinė mokykla-daugiafunkcis centras</t>
  </si>
  <si>
    <t>Kurmaičių pradinė mokykla</t>
  </si>
  <si>
    <t>Rūdaičių mokykla</t>
  </si>
  <si>
    <t>Mokykla – darželis „Žibutė“</t>
  </si>
  <si>
    <t>Marijos Tiškevičiūtės mokykla</t>
  </si>
  <si>
    <t>Lopšelis – darželis „Žilvitis“</t>
  </si>
  <si>
    <t>Lopšelis - darželis „ Eglutė“</t>
  </si>
  <si>
    <t xml:space="preserve">Kretingos rajono švietimo centras </t>
  </si>
  <si>
    <t xml:space="preserve">Speciali tikslinė dotacija mokymo reikmėms finansuoti </t>
  </si>
  <si>
    <t>Valstybės biudžeto lėšos pedagoginių darbuotojų skaičiaus optimizavimui, iš jų:</t>
  </si>
  <si>
    <t>Savarankiškoms funkcijoms vykdyti, iš jų:</t>
  </si>
  <si>
    <t>Kretingos sporto mokykla</t>
  </si>
  <si>
    <t>Informacinių technologijų programa (Nr. 11)</t>
  </si>
  <si>
    <t>Architektūros ir teritorijų planavimo programa (Nr. 12)</t>
  </si>
  <si>
    <t xml:space="preserve">  Seniūnijų  veiklos išlaidos (Salantų seniūnija)</t>
  </si>
  <si>
    <t>1.1.1.1</t>
  </si>
  <si>
    <t>1.3</t>
  </si>
  <si>
    <t>1.3.1</t>
  </si>
  <si>
    <t>1.4</t>
  </si>
  <si>
    <t>1.4.1</t>
  </si>
  <si>
    <t>1.5</t>
  </si>
  <si>
    <t>1.5.1</t>
  </si>
  <si>
    <t>3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</si>
  <si>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</si>
  <si>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</si>
  <si>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</si>
  <si>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</si>
  <si>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</si>
  <si>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</si>
  <si>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</si>
  <si>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</si>
  <si>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</si>
  <si>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</si>
  <si>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</si>
  <si>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</si>
  <si>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</si>
  <si>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</si>
  <si>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</si>
  <si>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</si>
  <si>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</si>
  <si>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</si>
  <si>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3.2</t>
  </si>
  <si>
    <t>3.2.1</t>
  </si>
  <si>
    <t>3.2.2</t>
  </si>
  <si>
    <t>3.3</t>
  </si>
  <si>
    <t>3.3.1</t>
  </si>
  <si>
    <t>Speciali tikslinė dotacija mokymo reikmėms finansuoti (VšĮ Pranciškonų gimnazija)</t>
  </si>
  <si>
    <t xml:space="preserve">                                                                       2 priedas</t>
  </si>
  <si>
    <t>3.3.2</t>
  </si>
  <si>
    <t>Iš viso (1+2+3)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</si>
</sst>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i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7" fillId="0" borderId="0" applyNumberFormat="0"/>
    <xf numFmtId="0" fontId="18" fillId="0" borderId="0"/>
  </cellStyleXfs>
  <cellXfs count="14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2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0" fontId="13" fillId="3" borderId="0" xfId="0" applyFont="1" applyFill="1"/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7" xfId="0" applyBorder="1"/>
    <xf numFmtId="49" fontId="12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wrapText="1"/>
    </xf>
    <xf numFmtId="165" fontId="16" fillId="3" borderId="0" xfId="0" applyNumberFormat="1" applyFont="1" applyFill="1"/>
    <xf numFmtId="2" fontId="9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wrapText="1"/>
    </xf>
    <xf numFmtId="0" fontId="9" fillId="2" borderId="5" xfId="0" applyFont="1" applyFill="1" applyBorder="1" applyAlignment="1">
      <alignment wrapText="1"/>
    </xf>
    <xf numFmtId="0" fontId="15" fillId="0" borderId="5" xfId="0" applyNumberFormat="1" applyFont="1" applyBorder="1" applyAlignment="1">
      <alignment wrapText="1"/>
    </xf>
    <xf numFmtId="0" fontId="9" fillId="0" borderId="5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0" fillId="0" borderId="0" xfId="0" applyNumberFormat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165" fontId="9" fillId="0" borderId="1" xfId="0" applyNumberFormat="1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7" xfId="0" applyNumberFormat="1" applyBorder="1"/>
    <xf numFmtId="49" fontId="9" fillId="0" borderId="1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4">
    <cellStyle name="Įprastas" xfId="0" builtinId="0"/>
    <cellStyle name="Įprastas 2" xfId="1" xr:uid="{00000000-0005-0000-0000-000001000000}"/>
    <cellStyle name="Normal_Sheet1" xfId="2" xr:uid="{00000000-0005-0000-0000-000002000000}"/>
    <cellStyle name="Paprastas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zoomScale="110" zoomScaleNormal="110" workbookViewId="0">
      <selection activeCell="B28" sqref="B28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30</v>
      </c>
      <c r="C1" s="6"/>
    </row>
    <row r="2" spans="1:12" ht="15.75" x14ac:dyDescent="0.25">
      <c r="A2" s="6"/>
      <c r="B2" s="6" t="s">
        <v>38</v>
      </c>
      <c r="C2" s="6"/>
    </row>
    <row r="3" spans="1:12" ht="15.75" x14ac:dyDescent="0.25">
      <c r="A3" s="6"/>
      <c r="B3" s="6" t="s">
        <v>31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29</v>
      </c>
      <c r="C6" s="5"/>
      <c r="E6" s="2"/>
      <c r="F6" s="7"/>
    </row>
    <row r="7" spans="1:12" ht="15.75" x14ac:dyDescent="0.25">
      <c r="A7" s="6"/>
      <c r="B7" s="5" t="s">
        <v>14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37"/>
      <c r="E8" s="138"/>
      <c r="F8" s="139"/>
    </row>
    <row r="9" spans="1:12" ht="12.75" customHeight="1" x14ac:dyDescent="0.25">
      <c r="A9" s="6"/>
      <c r="B9" s="5"/>
      <c r="C9" s="5"/>
      <c r="D9" s="139"/>
      <c r="E9" s="139"/>
      <c r="F9" s="139"/>
      <c r="G9" s="9"/>
      <c r="H9" s="9"/>
    </row>
    <row r="10" spans="1:12" ht="14.25" customHeight="1" x14ac:dyDescent="0.25">
      <c r="A10" s="14"/>
      <c r="B10" s="14"/>
      <c r="C10" s="61" t="s">
        <v>21</v>
      </c>
      <c r="D10" s="139"/>
      <c r="E10" s="139"/>
      <c r="F10" s="139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39"/>
      <c r="E11" s="139"/>
      <c r="F11" s="139"/>
      <c r="G11" s="9"/>
      <c r="H11" s="9"/>
    </row>
    <row r="12" spans="1:12" ht="15" customHeight="1" x14ac:dyDescent="0.25">
      <c r="A12" s="111" t="s">
        <v>10</v>
      </c>
      <c r="B12" s="112">
        <v>2</v>
      </c>
      <c r="C12" s="113">
        <v>3</v>
      </c>
      <c r="D12" s="16"/>
      <c r="E12" s="16"/>
      <c r="F12" s="16"/>
      <c r="G12" s="9"/>
      <c r="H12" s="9"/>
    </row>
    <row r="13" spans="1:12" ht="33.75" customHeight="1" x14ac:dyDescent="0.25">
      <c r="A13" s="135" t="s">
        <v>10</v>
      </c>
      <c r="B13" s="64" t="s">
        <v>28</v>
      </c>
      <c r="C13" s="136">
        <f>C14</f>
        <v>1</v>
      </c>
      <c r="D13" s="16"/>
      <c r="E13" s="16"/>
      <c r="F13" s="23"/>
      <c r="G13" s="57"/>
      <c r="H13" s="9"/>
    </row>
    <row r="14" spans="1:12" ht="15.75" x14ac:dyDescent="0.25">
      <c r="A14" s="135" t="s">
        <v>18</v>
      </c>
      <c r="B14" s="64" t="s">
        <v>40</v>
      </c>
      <c r="C14" s="136">
        <v>1</v>
      </c>
      <c r="D14" s="16"/>
      <c r="E14" s="23"/>
      <c r="F14" s="23"/>
      <c r="G14" s="57"/>
      <c r="H14" s="57"/>
      <c r="J14" s="56"/>
      <c r="L14" s="84"/>
    </row>
    <row r="15" spans="1:12" ht="15.75" x14ac:dyDescent="0.25">
      <c r="A15" s="63" t="s">
        <v>13</v>
      </c>
      <c r="B15" s="97" t="s">
        <v>41</v>
      </c>
      <c r="C15" s="136">
        <v>256.60000000000002</v>
      </c>
      <c r="D15" s="56"/>
      <c r="E15" s="23"/>
      <c r="F15" s="23"/>
      <c r="G15" s="57"/>
      <c r="H15" s="57"/>
      <c r="J15" s="56"/>
    </row>
    <row r="16" spans="1:12" ht="15.75" x14ac:dyDescent="0.25">
      <c r="A16" s="83"/>
      <c r="B16" s="65" t="s">
        <v>17</v>
      </c>
      <c r="C16" s="110">
        <f>C13+C15</f>
        <v>257.60000000000002</v>
      </c>
      <c r="D16" s="18"/>
      <c r="E16" s="23"/>
      <c r="F16" s="18"/>
      <c r="G16" s="57"/>
      <c r="H16" s="57"/>
      <c r="J16" s="56"/>
    </row>
    <row r="17" spans="1:10" ht="18.75" customHeight="1" x14ac:dyDescent="0.25">
      <c r="A17" s="6"/>
      <c r="B17" s="89"/>
      <c r="C17" s="6"/>
      <c r="D17" s="23"/>
      <c r="E17" s="23"/>
      <c r="F17" s="23"/>
      <c r="G17" s="57"/>
      <c r="H17" s="57"/>
      <c r="J17" s="56"/>
    </row>
    <row r="18" spans="1:10" ht="19.5" customHeight="1" x14ac:dyDescent="0.25">
      <c r="A18" s="25"/>
      <c r="B18" s="37"/>
      <c r="C18" s="90"/>
      <c r="D18" s="23"/>
      <c r="E18" s="18"/>
      <c r="F18" s="23"/>
      <c r="G18" s="57"/>
      <c r="H18" s="57"/>
      <c r="J18" s="56"/>
    </row>
    <row r="19" spans="1:10" ht="18" customHeight="1" x14ac:dyDescent="0.25">
      <c r="A19" s="25"/>
      <c r="B19" s="37"/>
      <c r="C19" s="90"/>
      <c r="D19" s="18"/>
      <c r="E19" s="23"/>
      <c r="F19" s="18"/>
      <c r="G19" s="57"/>
      <c r="H19" s="57"/>
      <c r="J19" s="56"/>
    </row>
    <row r="20" spans="1:10" ht="15.75" x14ac:dyDescent="0.25">
      <c r="A20" s="25"/>
      <c r="B20" s="37"/>
      <c r="C20" s="90"/>
      <c r="D20" s="23"/>
      <c r="E20" s="18"/>
      <c r="F20" s="23"/>
      <c r="G20" s="57"/>
      <c r="H20" s="57"/>
      <c r="J20" s="56"/>
    </row>
    <row r="21" spans="1:10" ht="14.25" x14ac:dyDescent="0.2">
      <c r="A21" s="19"/>
      <c r="B21" s="27"/>
      <c r="C21" s="18"/>
      <c r="D21" s="18"/>
      <c r="E21" s="23"/>
      <c r="F21" s="18"/>
      <c r="G21" s="57"/>
      <c r="H21" s="57"/>
      <c r="J21" s="56"/>
    </row>
    <row r="22" spans="1:10" ht="15" x14ac:dyDescent="0.25">
      <c r="A22" s="19"/>
      <c r="B22" s="24"/>
      <c r="C22" s="23"/>
      <c r="D22" s="23"/>
      <c r="E22" s="18"/>
      <c r="F22" s="23"/>
      <c r="G22" s="57"/>
      <c r="H22" s="57"/>
      <c r="J22" s="56"/>
    </row>
    <row r="23" spans="1:10" ht="14.25" x14ac:dyDescent="0.2">
      <c r="A23" s="19"/>
      <c r="B23" s="29"/>
      <c r="C23" s="18"/>
      <c r="D23" s="18"/>
      <c r="E23" s="23"/>
      <c r="F23" s="18"/>
      <c r="G23" s="57"/>
      <c r="H23" s="9"/>
      <c r="J23" s="56"/>
    </row>
    <row r="24" spans="1:10" ht="15" x14ac:dyDescent="0.25">
      <c r="A24" s="19"/>
      <c r="B24" s="26"/>
      <c r="C24" s="23"/>
      <c r="D24" s="23"/>
      <c r="E24" s="23"/>
      <c r="F24" s="18"/>
      <c r="G24" s="57"/>
      <c r="H24" s="9"/>
      <c r="J24" s="56"/>
    </row>
    <row r="25" spans="1:10" ht="15.75" x14ac:dyDescent="0.2">
      <c r="A25" s="19"/>
      <c r="B25" s="22"/>
      <c r="C25" s="23"/>
      <c r="D25" s="34"/>
      <c r="E25" s="18"/>
      <c r="F25" s="18"/>
      <c r="G25" s="9"/>
      <c r="H25" s="9"/>
      <c r="J25" s="56"/>
    </row>
    <row r="26" spans="1:10" ht="14.25" x14ac:dyDescent="0.2">
      <c r="A26" s="19"/>
      <c r="B26" s="30"/>
      <c r="C26" s="18"/>
      <c r="D26" s="18"/>
      <c r="E26" s="23"/>
      <c r="F26" s="18"/>
      <c r="G26" s="9"/>
      <c r="H26" s="9"/>
      <c r="J26" s="56"/>
    </row>
    <row r="27" spans="1:10" ht="13.9" customHeight="1" x14ac:dyDescent="0.25">
      <c r="A27" s="19"/>
      <c r="B27" s="24"/>
      <c r="C27" s="23"/>
      <c r="D27" s="23"/>
      <c r="E27" s="18"/>
      <c r="F27" s="23"/>
      <c r="G27" s="9"/>
      <c r="H27" s="9"/>
    </row>
    <row r="28" spans="1:10" ht="14.25" x14ac:dyDescent="0.2">
      <c r="A28" s="19"/>
      <c r="B28" s="20"/>
      <c r="C28" s="18"/>
      <c r="D28" s="18"/>
      <c r="E28" s="23"/>
      <c r="F28" s="18"/>
      <c r="G28" s="9"/>
      <c r="H28" s="9"/>
    </row>
    <row r="29" spans="1:10" ht="15" x14ac:dyDescent="0.25">
      <c r="A29" s="19"/>
      <c r="B29" s="26"/>
      <c r="C29" s="23"/>
      <c r="D29" s="23"/>
      <c r="E29" s="23"/>
      <c r="F29" s="23"/>
      <c r="G29" s="9"/>
      <c r="H29" s="9"/>
    </row>
    <row r="30" spans="1:10" ht="14.25" x14ac:dyDescent="0.2">
      <c r="A30" s="19"/>
      <c r="B30" s="20"/>
      <c r="C30" s="18"/>
      <c r="D30" s="23"/>
      <c r="E30" s="23"/>
      <c r="F30" s="18"/>
      <c r="G30" s="9"/>
      <c r="H30" s="9"/>
    </row>
    <row r="31" spans="1:10" ht="15" x14ac:dyDescent="0.25">
      <c r="A31" s="19"/>
      <c r="B31" s="24"/>
      <c r="C31" s="23"/>
      <c r="D31" s="23"/>
      <c r="E31" s="23"/>
      <c r="F31" s="18"/>
      <c r="G31" s="9"/>
      <c r="H31" s="32"/>
    </row>
    <row r="32" spans="1:10" ht="15" x14ac:dyDescent="0.2">
      <c r="A32" s="19"/>
      <c r="B32" s="33"/>
      <c r="C32" s="34"/>
      <c r="D32" s="23"/>
      <c r="E32" s="23"/>
      <c r="F32" s="23"/>
      <c r="G32" s="9"/>
      <c r="H32" s="9"/>
    </row>
    <row r="33" spans="1:8" ht="14.25" x14ac:dyDescent="0.2">
      <c r="A33" s="19"/>
      <c r="B33" s="35"/>
      <c r="C33" s="18"/>
      <c r="D33" s="23"/>
      <c r="E33" s="23"/>
      <c r="F33" s="23"/>
      <c r="G33" s="31"/>
      <c r="H33" s="9"/>
    </row>
    <row r="34" spans="1:8" ht="15" x14ac:dyDescent="0.25">
      <c r="A34" s="19"/>
      <c r="B34" s="24"/>
      <c r="C34" s="23"/>
      <c r="D34" s="23"/>
      <c r="E34" s="23"/>
      <c r="F34" s="23"/>
      <c r="G34" s="9"/>
      <c r="H34" s="9"/>
    </row>
    <row r="35" spans="1:8" ht="15.75" x14ac:dyDescent="0.25">
      <c r="A35" s="19"/>
      <c r="B35" s="36"/>
      <c r="C35" s="18"/>
      <c r="D35" s="23"/>
      <c r="E35" s="23"/>
      <c r="F35" s="23"/>
      <c r="G35" s="9"/>
      <c r="H35" s="9"/>
    </row>
    <row r="36" spans="1:8" ht="15.75" x14ac:dyDescent="0.25">
      <c r="A36" s="19"/>
      <c r="B36" s="37"/>
      <c r="C36" s="23"/>
      <c r="D36" s="23"/>
      <c r="E36" s="23"/>
      <c r="F36" s="23"/>
      <c r="G36" s="9"/>
      <c r="H36" s="9"/>
    </row>
    <row r="37" spans="1:8" ht="15.75" x14ac:dyDescent="0.2">
      <c r="A37" s="21"/>
      <c r="B37" s="22"/>
      <c r="C37" s="23"/>
      <c r="D37" s="23"/>
      <c r="E37" s="23"/>
      <c r="F37" s="23"/>
      <c r="G37" s="32"/>
      <c r="H37" s="9"/>
    </row>
    <row r="38" spans="1:8" ht="15.75" x14ac:dyDescent="0.2">
      <c r="A38" s="21"/>
      <c r="B38" s="22"/>
      <c r="C38" s="23"/>
      <c r="D38" s="23"/>
      <c r="E38" s="23"/>
      <c r="F38" s="23"/>
      <c r="G38" s="9"/>
      <c r="H38" s="9"/>
    </row>
    <row r="39" spans="1:8" ht="15.75" x14ac:dyDescent="0.25">
      <c r="A39" s="21"/>
      <c r="B39" s="38"/>
      <c r="C39" s="23"/>
      <c r="D39" s="23"/>
      <c r="E39" s="23"/>
      <c r="F39" s="23"/>
      <c r="G39" s="9"/>
      <c r="H39" s="9"/>
    </row>
    <row r="40" spans="1:8" ht="15.75" x14ac:dyDescent="0.2">
      <c r="A40" s="21"/>
      <c r="B40" s="22"/>
      <c r="C40" s="23"/>
      <c r="D40" s="23"/>
      <c r="E40" s="23"/>
      <c r="F40" s="28"/>
      <c r="G40" s="9"/>
      <c r="H40" s="9"/>
    </row>
    <row r="41" spans="1:8" ht="15.75" x14ac:dyDescent="0.25">
      <c r="A41" s="21"/>
      <c r="B41" s="38"/>
      <c r="C41" s="23"/>
      <c r="D41" s="23"/>
      <c r="E41" s="23"/>
      <c r="F41" s="23"/>
      <c r="G41" s="9"/>
      <c r="H41" s="9"/>
    </row>
    <row r="42" spans="1:8" ht="15.75" x14ac:dyDescent="0.2">
      <c r="A42" s="21"/>
      <c r="B42" s="22"/>
      <c r="C42" s="23"/>
      <c r="D42" s="23"/>
      <c r="E42" s="23"/>
      <c r="F42" s="23"/>
      <c r="G42" s="9"/>
      <c r="H42" s="9"/>
    </row>
    <row r="43" spans="1:8" ht="15.75" x14ac:dyDescent="0.25">
      <c r="A43" s="21"/>
      <c r="B43" s="38"/>
      <c r="C43" s="23"/>
      <c r="D43" s="23"/>
      <c r="E43" s="23"/>
      <c r="F43" s="23"/>
      <c r="G43" s="9"/>
      <c r="H43" s="9"/>
    </row>
    <row r="44" spans="1:8" ht="15.75" x14ac:dyDescent="0.2">
      <c r="A44" s="21"/>
      <c r="B44" s="22"/>
      <c r="C44" s="23"/>
      <c r="D44" s="23"/>
      <c r="E44" s="23"/>
      <c r="F44" s="23"/>
      <c r="G44" s="9"/>
      <c r="H44" s="39"/>
    </row>
    <row r="45" spans="1:8" ht="15.75" x14ac:dyDescent="0.25">
      <c r="A45" s="21"/>
      <c r="B45" s="38"/>
      <c r="C45" s="23"/>
      <c r="D45" s="23"/>
      <c r="E45" s="23"/>
      <c r="F45" s="23"/>
      <c r="G45" s="9"/>
      <c r="H45" s="40"/>
    </row>
    <row r="46" spans="1:8" ht="15.75" x14ac:dyDescent="0.2">
      <c r="A46" s="21"/>
      <c r="B46" s="22"/>
      <c r="C46" s="23"/>
      <c r="D46" s="23"/>
      <c r="E46" s="23"/>
      <c r="F46" s="23"/>
      <c r="G46" s="9"/>
      <c r="H46" s="9"/>
    </row>
    <row r="47" spans="1:8" ht="14.45" customHeight="1" x14ac:dyDescent="0.25">
      <c r="A47" s="21"/>
      <c r="B47" s="38"/>
      <c r="C47" s="23"/>
      <c r="D47" s="23"/>
      <c r="E47" s="23"/>
      <c r="F47" s="23"/>
      <c r="G47" s="9"/>
      <c r="H47" s="9"/>
    </row>
    <row r="48" spans="1:8" ht="15.75" x14ac:dyDescent="0.2">
      <c r="A48" s="21"/>
      <c r="B48" s="22"/>
      <c r="C48" s="23"/>
      <c r="D48" s="23"/>
      <c r="E48" s="23"/>
      <c r="F48" s="23"/>
      <c r="G48" s="9"/>
      <c r="H48" s="9"/>
    </row>
    <row r="49" spans="1:8" ht="15.75" x14ac:dyDescent="0.25">
      <c r="A49" s="21"/>
      <c r="B49" s="38"/>
      <c r="C49" s="23"/>
      <c r="D49" s="23"/>
      <c r="E49" s="23"/>
      <c r="F49" s="23"/>
      <c r="G49" s="9"/>
      <c r="H49" s="40"/>
    </row>
    <row r="50" spans="1:8" ht="15.75" x14ac:dyDescent="0.2">
      <c r="A50" s="21"/>
      <c r="B50" s="22"/>
      <c r="C50" s="23"/>
      <c r="D50" s="23"/>
      <c r="E50" s="23"/>
      <c r="F50" s="23"/>
      <c r="G50" s="9"/>
      <c r="H50" s="42"/>
    </row>
    <row r="51" spans="1:8" ht="15.75" x14ac:dyDescent="0.25">
      <c r="A51" s="21"/>
      <c r="B51" s="38"/>
      <c r="C51" s="23"/>
      <c r="D51" s="23"/>
      <c r="E51" s="23"/>
      <c r="F51" s="23"/>
      <c r="G51" s="9"/>
      <c r="H51" s="40"/>
    </row>
    <row r="52" spans="1:8" ht="15" customHeight="1" x14ac:dyDescent="0.2">
      <c r="A52" s="21"/>
      <c r="B52" s="22"/>
      <c r="C52" s="23"/>
      <c r="D52" s="23"/>
      <c r="E52" s="23"/>
      <c r="F52" s="23"/>
      <c r="G52" s="9"/>
      <c r="H52" s="43"/>
    </row>
    <row r="53" spans="1:8" ht="15" customHeight="1" x14ac:dyDescent="0.25">
      <c r="A53" s="21"/>
      <c r="B53" s="38"/>
      <c r="C53" s="23"/>
      <c r="D53" s="23"/>
      <c r="E53" s="23"/>
      <c r="F53" s="23"/>
      <c r="G53" s="9"/>
      <c r="H53" s="40"/>
    </row>
    <row r="54" spans="1:8" ht="18" customHeight="1" x14ac:dyDescent="0.2">
      <c r="A54" s="21"/>
      <c r="B54" s="22"/>
      <c r="C54" s="23"/>
      <c r="D54" s="23"/>
      <c r="E54" s="23"/>
      <c r="F54" s="23"/>
      <c r="G54" s="9"/>
      <c r="H54" s="39"/>
    </row>
    <row r="55" spans="1:8" ht="15.75" x14ac:dyDescent="0.25">
      <c r="A55" s="21"/>
      <c r="B55" s="38"/>
      <c r="C55" s="23"/>
      <c r="D55" s="23"/>
      <c r="E55" s="23"/>
      <c r="F55" s="23"/>
      <c r="G55" s="9"/>
      <c r="H55" s="40"/>
    </row>
    <row r="56" spans="1:8" ht="15.75" x14ac:dyDescent="0.2">
      <c r="A56" s="21"/>
      <c r="B56" s="22"/>
      <c r="C56" s="23"/>
      <c r="D56" s="23"/>
      <c r="E56" s="23"/>
      <c r="F56" s="23"/>
      <c r="G56" s="41"/>
      <c r="H56" s="40"/>
    </row>
    <row r="57" spans="1:8" ht="15.75" x14ac:dyDescent="0.25">
      <c r="A57" s="21"/>
      <c r="B57" s="38"/>
      <c r="C57" s="23"/>
      <c r="D57" s="23"/>
      <c r="E57" s="23"/>
      <c r="F57" s="23"/>
      <c r="G57" s="31"/>
      <c r="H57" s="39"/>
    </row>
    <row r="58" spans="1:8" ht="15.75" x14ac:dyDescent="0.2">
      <c r="A58" s="21"/>
      <c r="B58" s="22"/>
      <c r="C58" s="23"/>
      <c r="D58" s="23"/>
      <c r="E58" s="23"/>
      <c r="F58" s="23"/>
      <c r="G58" s="31"/>
      <c r="H58" s="40"/>
    </row>
    <row r="59" spans="1:8" ht="15.75" x14ac:dyDescent="0.25">
      <c r="A59" s="21"/>
      <c r="B59" s="38"/>
      <c r="C59" s="23"/>
      <c r="D59" s="23"/>
      <c r="E59" s="23"/>
      <c r="F59" s="23"/>
      <c r="G59" s="44"/>
      <c r="H59" s="40"/>
    </row>
    <row r="60" spans="1:8" ht="17.45" customHeight="1" x14ac:dyDescent="0.2">
      <c r="A60" s="21"/>
      <c r="B60" s="22"/>
      <c r="C60" s="23"/>
      <c r="D60" s="23"/>
      <c r="E60" s="23"/>
      <c r="F60" s="23"/>
      <c r="G60" s="41"/>
      <c r="H60" s="40"/>
    </row>
    <row r="61" spans="1:8" ht="14.45" customHeight="1" x14ac:dyDescent="0.25">
      <c r="A61" s="21"/>
      <c r="B61" s="38"/>
      <c r="C61" s="23"/>
      <c r="D61" s="23"/>
      <c r="E61" s="23"/>
      <c r="F61" s="23"/>
      <c r="G61" s="41"/>
      <c r="H61" s="9"/>
    </row>
    <row r="62" spans="1:8" ht="15.6" customHeight="1" x14ac:dyDescent="0.2">
      <c r="A62" s="21"/>
      <c r="B62" s="22"/>
      <c r="C62" s="23"/>
      <c r="D62" s="23"/>
      <c r="E62" s="23"/>
      <c r="F62" s="23"/>
      <c r="G62" s="9"/>
      <c r="H62" s="40"/>
    </row>
    <row r="63" spans="1:8" ht="15.75" x14ac:dyDescent="0.25">
      <c r="A63" s="21"/>
      <c r="B63" s="38"/>
      <c r="C63" s="23"/>
      <c r="D63" s="23"/>
      <c r="E63" s="23"/>
      <c r="F63" s="23"/>
      <c r="G63" s="9"/>
      <c r="H63" s="40"/>
    </row>
    <row r="64" spans="1:8" ht="16.149999999999999" customHeight="1" x14ac:dyDescent="0.2">
      <c r="A64" s="21"/>
      <c r="B64" s="22"/>
      <c r="C64" s="23"/>
      <c r="D64" s="23"/>
      <c r="E64" s="23"/>
      <c r="F64" s="23"/>
      <c r="G64" s="9"/>
      <c r="H64" s="9"/>
    </row>
    <row r="65" spans="1:8" ht="15.75" x14ac:dyDescent="0.25">
      <c r="A65" s="21"/>
      <c r="B65" s="45"/>
      <c r="C65" s="23"/>
      <c r="D65" s="23"/>
      <c r="E65" s="23"/>
      <c r="F65" s="23"/>
      <c r="G65" s="41"/>
      <c r="H65" s="9"/>
    </row>
    <row r="66" spans="1:8" ht="15.75" x14ac:dyDescent="0.25">
      <c r="A66" s="21"/>
      <c r="B66" s="45"/>
      <c r="C66" s="23"/>
      <c r="D66" s="23"/>
      <c r="E66" s="23"/>
      <c r="F66" s="23"/>
      <c r="G66" s="9"/>
      <c r="H66" s="9"/>
    </row>
    <row r="67" spans="1:8" ht="15.75" x14ac:dyDescent="0.25">
      <c r="A67" s="21"/>
      <c r="B67" s="45"/>
      <c r="C67" s="23"/>
      <c r="D67" s="23"/>
      <c r="E67" s="23"/>
      <c r="F67" s="23"/>
      <c r="G67" s="9"/>
      <c r="H67" s="9"/>
    </row>
    <row r="68" spans="1:8" ht="15.75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15"/>
      <c r="H69" s="9"/>
    </row>
    <row r="70" spans="1:8" ht="15.75" x14ac:dyDescent="0.25">
      <c r="A70" s="21"/>
      <c r="B70" s="45"/>
      <c r="C70" s="23"/>
      <c r="D70" s="23"/>
      <c r="E70" s="23"/>
      <c r="F70" s="23"/>
      <c r="G70" s="9"/>
      <c r="H70" s="9"/>
    </row>
    <row r="71" spans="1:8" ht="15.75" x14ac:dyDescent="0.2">
      <c r="A71" s="21"/>
      <c r="B71" s="22"/>
      <c r="C71" s="23"/>
      <c r="D71" s="23"/>
      <c r="E71" s="23"/>
      <c r="F71" s="23"/>
      <c r="G71" s="9"/>
      <c r="H71" s="9"/>
    </row>
    <row r="72" spans="1:8" ht="15.75" x14ac:dyDescent="0.25">
      <c r="A72" s="21"/>
      <c r="B72" s="45"/>
      <c r="C72" s="23"/>
      <c r="D72" s="23"/>
      <c r="E72" s="23"/>
      <c r="F72" s="23"/>
      <c r="G72" s="9"/>
      <c r="H72" s="9"/>
    </row>
    <row r="73" spans="1:8" ht="15.75" x14ac:dyDescent="0.2">
      <c r="A73" s="21"/>
      <c r="B73" s="22"/>
      <c r="C73" s="23"/>
      <c r="D73" s="23"/>
      <c r="E73" s="23"/>
      <c r="F73" s="23"/>
      <c r="G73" s="9"/>
      <c r="H73" s="9"/>
    </row>
    <row r="74" spans="1:8" ht="15.75" x14ac:dyDescent="0.25">
      <c r="A74" s="21"/>
      <c r="B74" s="37"/>
      <c r="C74" s="23"/>
      <c r="D74" s="23"/>
      <c r="E74" s="23"/>
      <c r="F74" s="23"/>
      <c r="G74" s="9"/>
      <c r="H74" s="9"/>
    </row>
    <row r="75" spans="1:8" ht="15.75" x14ac:dyDescent="0.2">
      <c r="A75" s="21"/>
      <c r="B75" s="22"/>
      <c r="C75" s="23"/>
      <c r="D75" s="23"/>
      <c r="E75" s="18"/>
      <c r="F75" s="23"/>
      <c r="G75" s="9"/>
      <c r="H75" s="9"/>
    </row>
    <row r="76" spans="1:8" ht="15.75" x14ac:dyDescent="0.25">
      <c r="A76" s="21"/>
      <c r="B76" s="45"/>
      <c r="C76" s="23"/>
      <c r="D76" s="18"/>
      <c r="E76" s="18"/>
      <c r="F76" s="18"/>
      <c r="G76" s="9"/>
      <c r="H76" s="9"/>
    </row>
    <row r="77" spans="1:8" ht="15.75" x14ac:dyDescent="0.25">
      <c r="A77" s="21"/>
      <c r="B77" s="45"/>
      <c r="C77" s="23"/>
      <c r="D77" s="18"/>
      <c r="E77" s="23"/>
      <c r="F77" s="18"/>
      <c r="G77" s="9"/>
      <c r="H77" s="9"/>
    </row>
    <row r="78" spans="1:8" ht="15.75" x14ac:dyDescent="0.25">
      <c r="A78" s="21"/>
      <c r="B78" s="38"/>
      <c r="C78" s="23"/>
      <c r="D78" s="23"/>
      <c r="E78" s="23"/>
      <c r="F78" s="23"/>
      <c r="G78" s="9"/>
      <c r="H78" s="9"/>
    </row>
    <row r="79" spans="1:8" ht="15.75" x14ac:dyDescent="0.25">
      <c r="A79" s="21"/>
      <c r="B79" s="38"/>
      <c r="C79" s="23"/>
      <c r="D79" s="23"/>
      <c r="E79" s="18"/>
      <c r="F79" s="23"/>
      <c r="G79" s="9"/>
      <c r="H79" s="9"/>
    </row>
    <row r="80" spans="1:8" ht="15.75" x14ac:dyDescent="0.2">
      <c r="A80" s="21"/>
      <c r="B80" s="22"/>
      <c r="C80" s="23"/>
      <c r="D80" s="18"/>
      <c r="E80" s="18"/>
      <c r="F80" s="18"/>
      <c r="G80" s="9"/>
      <c r="H80" s="9"/>
    </row>
    <row r="81" spans="1:8" ht="15.75" x14ac:dyDescent="0.2">
      <c r="A81" s="21"/>
      <c r="B81" s="22"/>
      <c r="C81" s="23"/>
      <c r="D81" s="18"/>
      <c r="E81" s="23"/>
      <c r="F81" s="18"/>
      <c r="G81" s="9"/>
      <c r="H81" s="9"/>
    </row>
    <row r="82" spans="1:8" ht="15.75" x14ac:dyDescent="0.2">
      <c r="A82" s="21"/>
      <c r="B82" s="22"/>
      <c r="C82" s="23"/>
      <c r="D82" s="23"/>
      <c r="E82" s="18"/>
      <c r="F82" s="23"/>
      <c r="G82" s="9"/>
      <c r="H82" s="9"/>
    </row>
    <row r="83" spans="1:8" ht="15.75" x14ac:dyDescent="0.25">
      <c r="A83" s="21"/>
      <c r="B83" s="46"/>
      <c r="C83" s="18"/>
      <c r="D83" s="18"/>
      <c r="E83" s="18"/>
      <c r="F83" s="18"/>
      <c r="G83" s="9"/>
      <c r="H83" s="9"/>
    </row>
    <row r="84" spans="1:8" ht="14.25" x14ac:dyDescent="0.2">
      <c r="A84" s="21"/>
      <c r="B84" s="30"/>
      <c r="C84" s="18"/>
      <c r="D84" s="18"/>
      <c r="E84" s="23"/>
      <c r="F84" s="18"/>
      <c r="G84" s="9"/>
      <c r="H84" s="9"/>
    </row>
    <row r="85" spans="1:8" ht="15.75" x14ac:dyDescent="0.25">
      <c r="A85" s="19"/>
      <c r="B85" s="37"/>
      <c r="C85" s="23"/>
      <c r="D85" s="23"/>
      <c r="E85" s="23"/>
      <c r="F85" s="23"/>
      <c r="G85" s="9"/>
      <c r="H85" s="9"/>
    </row>
    <row r="86" spans="1:8" ht="15.75" x14ac:dyDescent="0.2">
      <c r="A86" s="21"/>
      <c r="B86" s="22"/>
      <c r="C86" s="23"/>
      <c r="D86" s="23"/>
      <c r="E86" s="18"/>
      <c r="F86" s="23"/>
      <c r="G86" s="9"/>
      <c r="H86" s="9"/>
    </row>
    <row r="87" spans="1:8" ht="15.75" x14ac:dyDescent="0.2">
      <c r="A87" s="21"/>
      <c r="B87" s="17"/>
      <c r="C87" s="18"/>
      <c r="D87" s="18"/>
      <c r="E87" s="18"/>
      <c r="F87" s="18"/>
      <c r="G87" s="9"/>
      <c r="H87" s="9"/>
    </row>
    <row r="88" spans="1:8" ht="14.25" x14ac:dyDescent="0.2">
      <c r="A88" s="19"/>
      <c r="B88" s="30"/>
      <c r="C88" s="18"/>
      <c r="D88" s="18"/>
      <c r="E88" s="23"/>
      <c r="F88" s="18"/>
      <c r="G88" s="9"/>
      <c r="H88" s="9"/>
    </row>
    <row r="89" spans="1:8" ht="15.75" x14ac:dyDescent="0.25">
      <c r="A89" s="21"/>
      <c r="B89" s="37"/>
      <c r="C89" s="23"/>
      <c r="D89" s="23"/>
      <c r="E89" s="23"/>
      <c r="F89" s="23"/>
      <c r="G89" s="9"/>
      <c r="H89" s="9"/>
    </row>
    <row r="90" spans="1:8" ht="15.75" x14ac:dyDescent="0.2">
      <c r="A90" s="19"/>
      <c r="B90" s="17"/>
      <c r="C90" s="18"/>
      <c r="D90" s="23"/>
      <c r="E90" s="18"/>
      <c r="F90" s="23"/>
      <c r="G90" s="9"/>
      <c r="H90" s="9"/>
    </row>
    <row r="91" spans="1:8" ht="15" customHeight="1" x14ac:dyDescent="0.2">
      <c r="A91" s="47"/>
      <c r="B91" s="30"/>
      <c r="C91" s="18"/>
      <c r="D91" s="18"/>
      <c r="E91" s="18"/>
      <c r="F91" s="18"/>
      <c r="G91" s="9"/>
      <c r="H91" s="9"/>
    </row>
    <row r="92" spans="1:8" ht="15" customHeight="1" x14ac:dyDescent="0.25">
      <c r="A92" s="47"/>
      <c r="B92" s="37"/>
      <c r="C92" s="23"/>
      <c r="D92" s="18"/>
      <c r="E92" s="23"/>
      <c r="F92" s="18"/>
      <c r="G92" s="9"/>
      <c r="H92" s="9"/>
    </row>
    <row r="93" spans="1:8" ht="13.9" customHeight="1" x14ac:dyDescent="0.2">
      <c r="A93" s="48"/>
      <c r="B93" s="22"/>
      <c r="C93" s="23"/>
      <c r="D93" s="23"/>
      <c r="E93" s="23"/>
      <c r="F93" s="23"/>
      <c r="G93" s="9"/>
      <c r="H93" s="9"/>
    </row>
    <row r="94" spans="1:8" ht="13.15" customHeight="1" x14ac:dyDescent="0.2">
      <c r="A94" s="47"/>
      <c r="B94" s="17"/>
      <c r="C94" s="18"/>
      <c r="D94" s="23"/>
      <c r="E94" s="18"/>
      <c r="F94" s="23"/>
      <c r="G94" s="9"/>
      <c r="H94" s="9"/>
    </row>
    <row r="95" spans="1:8" ht="15.6" customHeight="1" x14ac:dyDescent="0.2">
      <c r="A95" s="49"/>
      <c r="B95" s="30"/>
      <c r="C95" s="18"/>
      <c r="D95" s="18"/>
      <c r="E95" s="18"/>
      <c r="F95" s="18"/>
      <c r="G95" s="9"/>
      <c r="H95" s="9"/>
    </row>
    <row r="96" spans="1:8" ht="14.45" customHeight="1" x14ac:dyDescent="0.25">
      <c r="A96" s="47"/>
      <c r="B96" s="37"/>
      <c r="C96" s="23"/>
      <c r="D96" s="18"/>
      <c r="E96" s="23"/>
      <c r="F96" s="18"/>
      <c r="G96" s="9"/>
      <c r="H96" s="9"/>
    </row>
    <row r="97" spans="1:9" ht="16.149999999999999" customHeight="1" x14ac:dyDescent="0.25">
      <c r="A97" s="47"/>
      <c r="B97" s="37"/>
      <c r="C97" s="23"/>
      <c r="D97" s="23"/>
      <c r="E97" s="11"/>
      <c r="F97" s="23"/>
      <c r="G97" s="9"/>
      <c r="H97" s="9"/>
      <c r="I97" s="4"/>
    </row>
    <row r="98" spans="1:9" ht="13.5" customHeight="1" x14ac:dyDescent="0.25">
      <c r="A98" s="25"/>
      <c r="B98" s="36"/>
      <c r="C98" s="18"/>
      <c r="D98" s="54"/>
      <c r="E98" s="12"/>
      <c r="F98" s="11"/>
      <c r="G98" s="9"/>
      <c r="H98" s="9"/>
    </row>
    <row r="99" spans="1:9" ht="13.9" customHeight="1" x14ac:dyDescent="0.2">
      <c r="A99" s="19"/>
      <c r="B99" s="30"/>
      <c r="C99" s="18"/>
      <c r="D99" s="12"/>
      <c r="E99" s="12"/>
      <c r="F99" s="12"/>
      <c r="G99" s="9"/>
      <c r="H99" s="9"/>
    </row>
    <row r="100" spans="1:9" ht="13.9" customHeight="1" x14ac:dyDescent="0.25">
      <c r="A100" s="21"/>
      <c r="B100" s="37"/>
      <c r="C100" s="23"/>
      <c r="D100" s="12"/>
      <c r="E100" s="12"/>
      <c r="F100" s="12"/>
      <c r="G100" s="9"/>
      <c r="H100" s="9"/>
    </row>
    <row r="101" spans="1:9" ht="15" customHeight="1" x14ac:dyDescent="0.2">
      <c r="A101" s="21"/>
      <c r="B101" s="22"/>
      <c r="C101" s="23"/>
      <c r="D101" s="12"/>
      <c r="E101" s="9"/>
      <c r="F101" s="12"/>
      <c r="G101" s="9"/>
      <c r="H101" s="9"/>
    </row>
    <row r="102" spans="1:9" ht="15.6" customHeight="1" x14ac:dyDescent="0.25">
      <c r="A102" s="50"/>
      <c r="B102" s="17"/>
      <c r="C102" s="18"/>
      <c r="D102" s="9"/>
      <c r="E102" s="9"/>
      <c r="F102" s="9"/>
      <c r="G102" s="9"/>
      <c r="H102" s="9"/>
    </row>
    <row r="103" spans="1:9" ht="14.25" x14ac:dyDescent="0.2">
      <c r="A103" s="49"/>
      <c r="B103" s="51"/>
      <c r="C103" s="18"/>
      <c r="D103" s="9"/>
      <c r="F103" s="9"/>
      <c r="G103" s="9"/>
      <c r="H103" s="9"/>
    </row>
    <row r="104" spans="1:9" ht="15.75" x14ac:dyDescent="0.25">
      <c r="A104" s="47"/>
      <c r="B104" s="37"/>
      <c r="C104" s="23"/>
      <c r="G104" s="9"/>
      <c r="H104" s="9"/>
    </row>
    <row r="105" spans="1:9" ht="14.45" customHeight="1" x14ac:dyDescent="0.2">
      <c r="A105" s="52"/>
      <c r="B105" s="53"/>
      <c r="C105" s="54"/>
      <c r="G105" s="9"/>
      <c r="H105" s="9"/>
    </row>
    <row r="106" spans="1:9" ht="15" x14ac:dyDescent="0.2">
      <c r="A106" s="9"/>
      <c r="B106" s="10"/>
      <c r="C106" s="11"/>
      <c r="G106" s="9"/>
      <c r="H106" s="9"/>
    </row>
    <row r="107" spans="1:9" ht="15.75" x14ac:dyDescent="0.2">
      <c r="A107" s="9"/>
      <c r="B107" s="22"/>
      <c r="C107" s="13"/>
      <c r="G107" s="9"/>
      <c r="H107" s="9"/>
    </row>
    <row r="108" spans="1:9" ht="15.75" x14ac:dyDescent="0.25">
      <c r="A108" s="9"/>
      <c r="B108" s="14"/>
      <c r="C108" s="13"/>
      <c r="G108" s="9"/>
      <c r="H108" s="9"/>
    </row>
    <row r="109" spans="1:9" x14ac:dyDescent="0.2">
      <c r="A109" s="9"/>
      <c r="B109" s="9"/>
      <c r="C109" s="9"/>
      <c r="G109" s="9"/>
      <c r="H109" s="31"/>
    </row>
    <row r="110" spans="1:9" x14ac:dyDescent="0.2">
      <c r="A110" s="9"/>
      <c r="B110" s="9"/>
      <c r="C110" s="9"/>
      <c r="G110" s="9"/>
      <c r="H110" s="9"/>
    </row>
    <row r="111" spans="1:9" x14ac:dyDescent="0.2">
      <c r="G111" s="9"/>
    </row>
    <row r="112" spans="1:9" x14ac:dyDescent="0.2"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9"/>
    </row>
    <row r="116" spans="7:7" x14ac:dyDescent="0.2">
      <c r="G116" s="31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3"/>
  <sheetViews>
    <sheetView tabSelected="1" topLeftCell="A34" zoomScale="112" zoomScaleNormal="112" workbookViewId="0">
      <selection activeCell="D31" sqref="D31"/>
    </sheetView>
  </sheetViews>
  <sheetFormatPr defaultRowHeight="12.75" x14ac:dyDescent="0.2"/>
  <cols>
    <col min="1" max="1" width="6.85546875" customWidth="1"/>
    <col min="2" max="2" width="52.7109375" customWidth="1"/>
    <col min="3" max="3" width="9.85546875" customWidth="1"/>
    <col min="4" max="4" width="10.42578125" customWidth="1"/>
    <col min="5" max="5" width="10.140625" customWidth="1"/>
    <col min="6" max="6" width="10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39</v>
      </c>
      <c r="C2" s="6"/>
      <c r="D2" s="6"/>
      <c r="E2" s="6"/>
      <c r="F2" s="6"/>
    </row>
    <row r="3" spans="1:11" ht="15.75" x14ac:dyDescent="0.25">
      <c r="A3" s="6"/>
      <c r="B3" s="6" t="s">
        <v>97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40" t="s">
        <v>23</v>
      </c>
      <c r="B5" s="140"/>
      <c r="C5" s="140"/>
      <c r="D5" s="140"/>
      <c r="E5" s="140"/>
      <c r="F5" s="140"/>
    </row>
    <row r="6" spans="1:11" ht="15.75" x14ac:dyDescent="0.25">
      <c r="A6" s="95"/>
      <c r="B6" s="95" t="s">
        <v>19</v>
      </c>
      <c r="C6" s="95"/>
      <c r="D6" s="95"/>
      <c r="E6" s="95"/>
      <c r="F6" s="95"/>
    </row>
    <row r="7" spans="1:11" ht="14.25" customHeight="1" x14ac:dyDescent="0.25">
      <c r="A7" s="95"/>
      <c r="B7" s="95"/>
      <c r="C7" s="95"/>
      <c r="D7" s="95"/>
      <c r="E7" s="95"/>
      <c r="F7" s="95"/>
    </row>
    <row r="8" spans="1:11" ht="15" customHeight="1" x14ac:dyDescent="0.25">
      <c r="A8" s="6"/>
      <c r="B8" s="6"/>
      <c r="C8" s="6"/>
      <c r="D8" s="6"/>
      <c r="E8" s="141" t="s">
        <v>21</v>
      </c>
      <c r="F8" s="141"/>
    </row>
    <row r="9" spans="1:11" ht="15.75" customHeight="1" x14ac:dyDescent="0.25">
      <c r="A9" s="142" t="s">
        <v>5</v>
      </c>
      <c r="B9" s="142" t="s">
        <v>8</v>
      </c>
      <c r="C9" s="142" t="s">
        <v>0</v>
      </c>
      <c r="D9" s="67"/>
      <c r="E9" s="68" t="s">
        <v>1</v>
      </c>
      <c r="F9" s="69"/>
    </row>
    <row r="10" spans="1:11" ht="15.6" customHeight="1" x14ac:dyDescent="0.25">
      <c r="A10" s="143"/>
      <c r="B10" s="143"/>
      <c r="C10" s="143"/>
      <c r="D10" s="145" t="s">
        <v>6</v>
      </c>
      <c r="E10" s="146"/>
      <c r="F10" s="142" t="s">
        <v>4</v>
      </c>
    </row>
    <row r="11" spans="1:11" ht="11.25" customHeight="1" x14ac:dyDescent="0.2">
      <c r="A11" s="143"/>
      <c r="B11" s="143"/>
      <c r="C11" s="143"/>
      <c r="D11" s="142" t="s">
        <v>2</v>
      </c>
      <c r="E11" s="142" t="s">
        <v>7</v>
      </c>
      <c r="F11" s="143"/>
      <c r="I11" s="60"/>
    </row>
    <row r="12" spans="1:11" x14ac:dyDescent="0.2">
      <c r="A12" s="143"/>
      <c r="B12" s="143"/>
      <c r="C12" s="143"/>
      <c r="D12" s="143"/>
      <c r="E12" s="143"/>
      <c r="F12" s="143"/>
      <c r="H12" s="60"/>
      <c r="I12" s="60"/>
      <c r="J12" s="60"/>
      <c r="K12" s="60"/>
    </row>
    <row r="13" spans="1:11" ht="37.15" customHeight="1" x14ac:dyDescent="0.2">
      <c r="A13" s="144"/>
      <c r="B13" s="144"/>
      <c r="C13" s="144"/>
      <c r="D13" s="144"/>
      <c r="E13" s="144"/>
      <c r="F13" s="144"/>
      <c r="H13" s="60"/>
      <c r="I13" s="59"/>
      <c r="J13" s="60"/>
      <c r="K13" s="60"/>
    </row>
    <row r="14" spans="1:11" ht="11.4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H14" s="58"/>
      <c r="I14" s="59"/>
      <c r="J14" s="60"/>
      <c r="K14" s="60"/>
    </row>
    <row r="15" spans="1:11" ht="15.75" x14ac:dyDescent="0.2">
      <c r="A15" s="80" t="s">
        <v>10</v>
      </c>
      <c r="B15" s="8" t="s">
        <v>12</v>
      </c>
      <c r="C15" s="66">
        <f>D15+F15</f>
        <v>-5.5</v>
      </c>
      <c r="D15" s="104">
        <f>D16+D19+D22+D24+D26</f>
        <v>-10.51</v>
      </c>
      <c r="E15" s="104">
        <f t="shared" ref="E15:F15" si="0">E16+E19+E22+E24+E26</f>
        <v>0.76</v>
      </c>
      <c r="F15" s="104">
        <f t="shared" si="0"/>
        <v>5.01</v>
      </c>
      <c r="G15" s="60"/>
      <c r="H15" s="58"/>
      <c r="I15" s="59"/>
      <c r="K15" s="60"/>
    </row>
    <row r="16" spans="1:11" ht="15.75" x14ac:dyDescent="0.2">
      <c r="A16" s="82" t="s">
        <v>18</v>
      </c>
      <c r="B16" s="86" t="s">
        <v>34</v>
      </c>
      <c r="C16" s="76">
        <f t="shared" ref="C16:C18" si="1">D16+F16</f>
        <v>1</v>
      </c>
      <c r="D16" s="76">
        <f>D17</f>
        <v>1</v>
      </c>
      <c r="E16" s="126">
        <f t="shared" ref="E16:F17" si="2">E17</f>
        <v>0.76</v>
      </c>
      <c r="F16" s="76">
        <f t="shared" si="2"/>
        <v>0</v>
      </c>
      <c r="G16" s="60"/>
      <c r="H16" s="58"/>
      <c r="I16" s="59"/>
      <c r="K16" s="60"/>
    </row>
    <row r="17" spans="1:9" ht="31.5" customHeight="1" x14ac:dyDescent="0.25">
      <c r="A17" s="92" t="s">
        <v>22</v>
      </c>
      <c r="B17" s="97" t="s">
        <v>28</v>
      </c>
      <c r="C17" s="114">
        <f t="shared" si="1"/>
        <v>1</v>
      </c>
      <c r="D17" s="114">
        <f>D18</f>
        <v>1</v>
      </c>
      <c r="E17" s="96">
        <f t="shared" si="2"/>
        <v>0.76</v>
      </c>
      <c r="F17" s="125">
        <f t="shared" si="2"/>
        <v>0</v>
      </c>
      <c r="G17" s="90"/>
      <c r="H17" s="58"/>
      <c r="I17" s="59"/>
    </row>
    <row r="18" spans="1:9" ht="15.75" x14ac:dyDescent="0.25">
      <c r="A18" s="92" t="s">
        <v>65</v>
      </c>
      <c r="B18" s="64" t="s">
        <v>40</v>
      </c>
      <c r="C18" s="124">
        <f t="shared" si="1"/>
        <v>1</v>
      </c>
      <c r="D18" s="124">
        <v>1</v>
      </c>
      <c r="E18" s="96">
        <v>0.76</v>
      </c>
      <c r="F18" s="124"/>
      <c r="G18" s="72"/>
      <c r="H18" s="58"/>
      <c r="I18" s="59"/>
    </row>
    <row r="19" spans="1:9" ht="15.75" customHeight="1" x14ac:dyDescent="0.25">
      <c r="A19" s="82" t="s">
        <v>24</v>
      </c>
      <c r="B19" s="100" t="s">
        <v>25</v>
      </c>
      <c r="C19" s="76">
        <f t="shared" ref="C19:C56" si="3">D19+F19</f>
        <v>6.5</v>
      </c>
      <c r="D19" s="76">
        <f>D20</f>
        <v>6.5</v>
      </c>
      <c r="E19" s="76">
        <f t="shared" ref="E19:F20" si="4">E20</f>
        <v>0</v>
      </c>
      <c r="F19" s="76">
        <f t="shared" si="4"/>
        <v>0</v>
      </c>
      <c r="G19" s="60"/>
      <c r="H19" s="58"/>
      <c r="I19" s="59"/>
    </row>
    <row r="20" spans="1:9" ht="18" customHeight="1" x14ac:dyDescent="0.25">
      <c r="A20" s="92" t="s">
        <v>36</v>
      </c>
      <c r="B20" s="64" t="s">
        <v>16</v>
      </c>
      <c r="C20" s="120">
        <f t="shared" si="3"/>
        <v>6.5</v>
      </c>
      <c r="D20" s="120">
        <f>D21</f>
        <v>6.5</v>
      </c>
      <c r="E20" s="133">
        <f t="shared" si="4"/>
        <v>0</v>
      </c>
      <c r="F20" s="133">
        <f t="shared" si="4"/>
        <v>0</v>
      </c>
      <c r="G20" s="72"/>
      <c r="H20" s="58"/>
      <c r="I20" s="59"/>
    </row>
    <row r="21" spans="1:9" ht="15.75" x14ac:dyDescent="0.25">
      <c r="A21" s="92" t="s">
        <v>37</v>
      </c>
      <c r="B21" s="64" t="s">
        <v>64</v>
      </c>
      <c r="C21" s="120">
        <f t="shared" si="3"/>
        <v>6.5</v>
      </c>
      <c r="D21" s="120">
        <v>6.5</v>
      </c>
      <c r="E21" s="120"/>
      <c r="F21" s="120"/>
      <c r="G21" s="72"/>
      <c r="H21" s="58"/>
      <c r="I21" s="59"/>
    </row>
    <row r="22" spans="1:9" ht="18.75" customHeight="1" x14ac:dyDescent="0.25">
      <c r="A22" s="99" t="s">
        <v>66</v>
      </c>
      <c r="B22" s="108" t="s">
        <v>9</v>
      </c>
      <c r="C22" s="76">
        <f t="shared" si="3"/>
        <v>0</v>
      </c>
      <c r="D22" s="126">
        <f>D23</f>
        <v>7.99</v>
      </c>
      <c r="E22" s="126">
        <f t="shared" ref="E22:F22" si="5">E23</f>
        <v>0</v>
      </c>
      <c r="F22" s="126">
        <f t="shared" si="5"/>
        <v>-7.99</v>
      </c>
      <c r="G22" s="72"/>
      <c r="H22" s="58"/>
      <c r="I22" s="59"/>
    </row>
    <row r="23" spans="1:9" ht="34.5" customHeight="1" x14ac:dyDescent="0.25">
      <c r="A23" s="93" t="s">
        <v>67</v>
      </c>
      <c r="B23" s="117" t="s">
        <v>96</v>
      </c>
      <c r="C23" s="127">
        <f t="shared" si="3"/>
        <v>0</v>
      </c>
      <c r="D23" s="96">
        <v>7.99</v>
      </c>
      <c r="E23" s="115"/>
      <c r="F23" s="96">
        <v>-7.99</v>
      </c>
      <c r="G23" s="72"/>
      <c r="H23" s="58"/>
      <c r="I23" s="59"/>
    </row>
    <row r="24" spans="1:9" ht="15.75" x14ac:dyDescent="0.25">
      <c r="A24" s="99" t="s">
        <v>68</v>
      </c>
      <c r="B24" s="98" t="s">
        <v>62</v>
      </c>
      <c r="C24" s="114">
        <f t="shared" si="3"/>
        <v>0</v>
      </c>
      <c r="D24" s="114">
        <f>D25</f>
        <v>-13</v>
      </c>
      <c r="E24" s="131">
        <f t="shared" ref="E24:F24" si="6">E25</f>
        <v>0</v>
      </c>
      <c r="F24" s="131">
        <f t="shared" si="6"/>
        <v>13</v>
      </c>
      <c r="G24" s="72"/>
      <c r="H24" s="58"/>
    </row>
    <row r="25" spans="1:9" ht="17.25" customHeight="1" x14ac:dyDescent="0.25">
      <c r="A25" s="94" t="s">
        <v>69</v>
      </c>
      <c r="B25" s="64" t="s">
        <v>16</v>
      </c>
      <c r="C25" s="114">
        <f t="shared" si="3"/>
        <v>0</v>
      </c>
      <c r="D25" s="114">
        <v>-13</v>
      </c>
      <c r="E25" s="96"/>
      <c r="F25" s="109">
        <v>13</v>
      </c>
      <c r="G25" s="72"/>
      <c r="H25" s="58"/>
    </row>
    <row r="26" spans="1:9" ht="31.5" x14ac:dyDescent="0.25">
      <c r="A26" s="87" t="s">
        <v>70</v>
      </c>
      <c r="B26" s="100" t="s">
        <v>63</v>
      </c>
      <c r="C26" s="76">
        <f t="shared" si="3"/>
        <v>-13</v>
      </c>
      <c r="D26" s="76">
        <f>D27</f>
        <v>-13</v>
      </c>
      <c r="E26" s="76">
        <f t="shared" ref="E26:F26" si="7">E27</f>
        <v>0</v>
      </c>
      <c r="F26" s="76">
        <f t="shared" si="7"/>
        <v>0</v>
      </c>
      <c r="G26" s="72"/>
      <c r="H26" s="58"/>
    </row>
    <row r="27" spans="1:9" ht="15.75" x14ac:dyDescent="0.25">
      <c r="A27" s="94" t="s">
        <v>71</v>
      </c>
      <c r="B27" s="64" t="s">
        <v>16</v>
      </c>
      <c r="C27" s="133">
        <f t="shared" si="3"/>
        <v>-13</v>
      </c>
      <c r="D27" s="132">
        <v>-13</v>
      </c>
      <c r="E27" s="96"/>
      <c r="F27" s="132"/>
      <c r="G27" s="72"/>
      <c r="H27" s="58"/>
    </row>
    <row r="28" spans="1:9" ht="31.5" x14ac:dyDescent="0.2">
      <c r="A28" s="103" t="s">
        <v>13</v>
      </c>
      <c r="B28" s="8" t="s">
        <v>35</v>
      </c>
      <c r="C28" s="66">
        <f t="shared" si="3"/>
        <v>49.7</v>
      </c>
      <c r="D28" s="66">
        <f>D29</f>
        <v>49.7</v>
      </c>
      <c r="E28" s="66">
        <f t="shared" ref="E28:F28" si="8">E29</f>
        <v>0</v>
      </c>
      <c r="F28" s="66">
        <f t="shared" si="8"/>
        <v>0</v>
      </c>
      <c r="G28" s="72"/>
      <c r="H28" s="58"/>
    </row>
    <row r="29" spans="1:9" ht="15.75" x14ac:dyDescent="0.25">
      <c r="A29" s="116" t="s">
        <v>26</v>
      </c>
      <c r="B29" s="118" t="s">
        <v>9</v>
      </c>
      <c r="C29" s="76">
        <f t="shared" si="3"/>
        <v>49.7</v>
      </c>
      <c r="D29" s="76">
        <f>D30</f>
        <v>49.7</v>
      </c>
      <c r="E29" s="76">
        <f t="shared" ref="E29:F29" si="9">E30</f>
        <v>0</v>
      </c>
      <c r="F29" s="76">
        <f t="shared" si="9"/>
        <v>0</v>
      </c>
      <c r="G29" s="72"/>
    </row>
    <row r="30" spans="1:9" ht="15.75" x14ac:dyDescent="0.25">
      <c r="A30" s="94" t="s">
        <v>27</v>
      </c>
      <c r="B30" s="117" t="s">
        <v>58</v>
      </c>
      <c r="C30" s="115">
        <f t="shared" si="3"/>
        <v>49.7</v>
      </c>
      <c r="D30" s="115">
        <v>49.7</v>
      </c>
      <c r="E30" s="115"/>
      <c r="F30" s="115"/>
      <c r="G30" s="72"/>
    </row>
    <row r="31" spans="1:9" ht="15.75" x14ac:dyDescent="0.25">
      <c r="A31" s="80" t="s">
        <v>72</v>
      </c>
      <c r="B31" s="85" t="s">
        <v>9</v>
      </c>
      <c r="C31" s="66">
        <f t="shared" si="3"/>
        <v>213.4</v>
      </c>
      <c r="D31" s="66">
        <f>D32+D50+D53</f>
        <v>211.9</v>
      </c>
      <c r="E31" s="66">
        <f t="shared" ref="E31:F31" si="10">E32+E50+E53</f>
        <v>158.69999999999999</v>
      </c>
      <c r="F31" s="66">
        <f t="shared" si="10"/>
        <v>1.5</v>
      </c>
      <c r="G31" s="60"/>
    </row>
    <row r="32" spans="1:9" ht="31.5" x14ac:dyDescent="0.25">
      <c r="A32" s="87" t="s">
        <v>73</v>
      </c>
      <c r="B32" s="105" t="s">
        <v>42</v>
      </c>
      <c r="C32" s="76">
        <f t="shared" si="3"/>
        <v>206.9</v>
      </c>
      <c r="D32" s="76">
        <f>SUM(D33:D49)</f>
        <v>206.9</v>
      </c>
      <c r="E32" s="76">
        <f t="shared" ref="E32:F32" si="11">SUM(E33:E49)</f>
        <v>158.69999999999999</v>
      </c>
      <c r="F32" s="76">
        <f t="shared" si="11"/>
        <v>0</v>
      </c>
      <c r="G32" s="106"/>
      <c r="I32" s="59"/>
    </row>
    <row r="33" spans="1:9" ht="15.75" x14ac:dyDescent="0.25">
      <c r="A33" s="93" t="s">
        <v>74</v>
      </c>
      <c r="B33" s="97" t="s">
        <v>43</v>
      </c>
      <c r="C33" s="124">
        <f t="shared" si="3"/>
        <v>22.4</v>
      </c>
      <c r="D33" s="124">
        <v>22.4</v>
      </c>
      <c r="E33" s="124">
        <v>17.2</v>
      </c>
      <c r="F33" s="124"/>
      <c r="G33" s="72"/>
      <c r="I33" s="59"/>
    </row>
    <row r="34" spans="1:9" ht="15.75" x14ac:dyDescent="0.25">
      <c r="A34" s="94" t="s">
        <v>75</v>
      </c>
      <c r="B34" s="64" t="s">
        <v>44</v>
      </c>
      <c r="C34" s="124">
        <f t="shared" si="3"/>
        <v>14.7</v>
      </c>
      <c r="D34" s="88">
        <v>14.7</v>
      </c>
      <c r="E34" s="88">
        <v>11.3</v>
      </c>
      <c r="F34" s="88"/>
      <c r="G34" s="72"/>
      <c r="I34" s="59"/>
    </row>
    <row r="35" spans="1:9" ht="15.75" x14ac:dyDescent="0.25">
      <c r="A35" s="93" t="s">
        <v>76</v>
      </c>
      <c r="B35" s="64" t="s">
        <v>20</v>
      </c>
      <c r="C35" s="124">
        <f t="shared" si="3"/>
        <v>26.2</v>
      </c>
      <c r="D35" s="88">
        <v>26.2</v>
      </c>
      <c r="E35" s="88">
        <v>20.100000000000001</v>
      </c>
      <c r="F35" s="88"/>
      <c r="G35" s="72"/>
      <c r="I35" s="59"/>
    </row>
    <row r="36" spans="1:9" ht="15.75" x14ac:dyDescent="0.25">
      <c r="A36" s="94" t="s">
        <v>77</v>
      </c>
      <c r="B36" s="64" t="s">
        <v>33</v>
      </c>
      <c r="C36" s="124">
        <f t="shared" si="3"/>
        <v>20.7</v>
      </c>
      <c r="D36" s="88">
        <v>20.7</v>
      </c>
      <c r="E36" s="88">
        <v>15.9</v>
      </c>
      <c r="F36" s="88"/>
      <c r="G36" s="72"/>
      <c r="I36" s="59"/>
    </row>
    <row r="37" spans="1:9" ht="17.25" customHeight="1" x14ac:dyDescent="0.25">
      <c r="A37" s="93" t="s">
        <v>78</v>
      </c>
      <c r="B37" s="64" t="s">
        <v>45</v>
      </c>
      <c r="C37" s="124">
        <f t="shared" si="3"/>
        <v>31.4</v>
      </c>
      <c r="D37" s="88">
        <v>31.4</v>
      </c>
      <c r="E37" s="88">
        <v>24.1</v>
      </c>
      <c r="F37" s="88"/>
      <c r="G37" s="72"/>
    </row>
    <row r="38" spans="1:9" ht="16.5" customHeight="1" x14ac:dyDescent="0.25">
      <c r="A38" s="94" t="s">
        <v>79</v>
      </c>
      <c r="B38" s="64" t="s">
        <v>46</v>
      </c>
      <c r="C38" s="124">
        <f t="shared" si="3"/>
        <v>17.600000000000001</v>
      </c>
      <c r="D38" s="88">
        <v>17.600000000000001</v>
      </c>
      <c r="E38" s="88">
        <v>13.5</v>
      </c>
      <c r="F38" s="88"/>
      <c r="G38" s="72"/>
    </row>
    <row r="39" spans="1:9" ht="15.75" x14ac:dyDescent="0.25">
      <c r="A39" s="93" t="s">
        <v>80</v>
      </c>
      <c r="B39" s="64" t="s">
        <v>47</v>
      </c>
      <c r="C39" s="124">
        <f t="shared" si="3"/>
        <v>1.6</v>
      </c>
      <c r="D39" s="88">
        <v>1.6</v>
      </c>
      <c r="E39" s="88">
        <v>1.2</v>
      </c>
      <c r="F39" s="88"/>
      <c r="G39" s="72"/>
    </row>
    <row r="40" spans="1:9" ht="19.5" customHeight="1" x14ac:dyDescent="0.25">
      <c r="A40" s="92" t="s">
        <v>81</v>
      </c>
      <c r="B40" s="64" t="s">
        <v>48</v>
      </c>
      <c r="C40" s="124">
        <f t="shared" si="3"/>
        <v>5.9</v>
      </c>
      <c r="D40" s="88">
        <v>5.9</v>
      </c>
      <c r="E40" s="88">
        <v>4.5</v>
      </c>
      <c r="F40" s="88"/>
      <c r="G40" s="72"/>
    </row>
    <row r="41" spans="1:9" ht="19.5" customHeight="1" x14ac:dyDescent="0.25">
      <c r="A41" s="93" t="s">
        <v>82</v>
      </c>
      <c r="B41" s="64" t="s">
        <v>49</v>
      </c>
      <c r="C41" s="124">
        <f t="shared" si="3"/>
        <v>12.8</v>
      </c>
      <c r="D41" s="88">
        <v>12.8</v>
      </c>
      <c r="E41" s="88">
        <v>9.8000000000000007</v>
      </c>
      <c r="F41" s="88"/>
      <c r="G41" s="72"/>
    </row>
    <row r="42" spans="1:9" ht="32.25" customHeight="1" x14ac:dyDescent="0.25">
      <c r="A42" s="94" t="s">
        <v>83</v>
      </c>
      <c r="B42" s="64" t="s">
        <v>50</v>
      </c>
      <c r="C42" s="122">
        <f t="shared" si="3"/>
        <v>6.4</v>
      </c>
      <c r="D42" s="88">
        <v>6.4</v>
      </c>
      <c r="E42" s="88">
        <v>4.9000000000000004</v>
      </c>
      <c r="F42" s="88"/>
      <c r="G42" s="72"/>
    </row>
    <row r="43" spans="1:9" ht="18.75" customHeight="1" x14ac:dyDescent="0.25">
      <c r="A43" s="93" t="s">
        <v>84</v>
      </c>
      <c r="B43" s="64" t="s">
        <v>51</v>
      </c>
      <c r="C43" s="124">
        <f t="shared" si="3"/>
        <v>2.7</v>
      </c>
      <c r="D43" s="88">
        <v>2.7</v>
      </c>
      <c r="E43" s="88">
        <v>2.1</v>
      </c>
      <c r="F43" s="88"/>
      <c r="G43" s="72"/>
    </row>
    <row r="44" spans="1:9" ht="18.75" customHeight="1" x14ac:dyDescent="0.25">
      <c r="A44" s="94" t="s">
        <v>85</v>
      </c>
      <c r="B44" s="64" t="s">
        <v>52</v>
      </c>
      <c r="C44" s="124">
        <f t="shared" si="3"/>
        <v>2.7</v>
      </c>
      <c r="D44" s="88">
        <v>2.7</v>
      </c>
      <c r="E44" s="88">
        <v>2.1</v>
      </c>
      <c r="F44" s="88"/>
      <c r="G44" s="72"/>
    </row>
    <row r="45" spans="1:9" ht="15.75" x14ac:dyDescent="0.25">
      <c r="A45" s="93" t="s">
        <v>86</v>
      </c>
      <c r="B45" s="64" t="s">
        <v>53</v>
      </c>
      <c r="C45" s="124">
        <f t="shared" si="3"/>
        <v>14.1</v>
      </c>
      <c r="D45" s="88">
        <v>14.1</v>
      </c>
      <c r="E45" s="88">
        <v>10.8</v>
      </c>
      <c r="F45" s="88"/>
      <c r="G45" s="72"/>
    </row>
    <row r="46" spans="1:9" ht="15.75" x14ac:dyDescent="0.25">
      <c r="A46" s="94" t="s">
        <v>87</v>
      </c>
      <c r="B46" s="64" t="s">
        <v>54</v>
      </c>
      <c r="C46" s="124">
        <f t="shared" si="3"/>
        <v>15.3</v>
      </c>
      <c r="D46" s="88">
        <v>15.3</v>
      </c>
      <c r="E46" s="88">
        <v>11.7</v>
      </c>
      <c r="F46" s="88"/>
      <c r="G46" s="72"/>
    </row>
    <row r="47" spans="1:9" ht="15.75" x14ac:dyDescent="0.25">
      <c r="A47" s="93" t="s">
        <v>88</v>
      </c>
      <c r="B47" s="64" t="s">
        <v>55</v>
      </c>
      <c r="C47" s="124">
        <f t="shared" si="3"/>
        <v>3.4</v>
      </c>
      <c r="D47" s="88">
        <v>3.4</v>
      </c>
      <c r="E47" s="88">
        <v>2.6</v>
      </c>
      <c r="F47" s="88"/>
      <c r="G47" s="72"/>
    </row>
    <row r="48" spans="1:9" ht="15.75" x14ac:dyDescent="0.25">
      <c r="A48" s="94" t="s">
        <v>89</v>
      </c>
      <c r="B48" s="64" t="s">
        <v>56</v>
      </c>
      <c r="C48" s="124">
        <f t="shared" si="3"/>
        <v>0.5</v>
      </c>
      <c r="D48" s="88">
        <v>0.5</v>
      </c>
      <c r="E48" s="88">
        <v>0.4</v>
      </c>
      <c r="F48" s="88"/>
      <c r="G48" s="91"/>
      <c r="H48" s="4"/>
      <c r="I48" s="59"/>
    </row>
    <row r="49" spans="1:18" ht="15.75" x14ac:dyDescent="0.25">
      <c r="A49" s="93" t="s">
        <v>90</v>
      </c>
      <c r="B49" s="64" t="s">
        <v>57</v>
      </c>
      <c r="C49" s="124">
        <f t="shared" si="3"/>
        <v>8.5</v>
      </c>
      <c r="D49" s="88">
        <v>8.5</v>
      </c>
      <c r="E49" s="88">
        <v>6.5</v>
      </c>
      <c r="F49" s="88"/>
      <c r="G49" s="91"/>
      <c r="H49" s="4"/>
      <c r="I49" s="59"/>
    </row>
    <row r="50" spans="1:18" ht="31.5" x14ac:dyDescent="0.25">
      <c r="A50" s="87" t="s">
        <v>91</v>
      </c>
      <c r="B50" s="128" t="s">
        <v>59</v>
      </c>
      <c r="C50" s="122">
        <f t="shared" si="3"/>
        <v>0</v>
      </c>
      <c r="D50" s="88">
        <f>D51+D52</f>
        <v>0</v>
      </c>
      <c r="E50" s="88">
        <f t="shared" ref="E50:F50" si="12">E51+E52</f>
        <v>0</v>
      </c>
      <c r="F50" s="88">
        <f t="shared" si="12"/>
        <v>0</v>
      </c>
      <c r="G50" s="91"/>
      <c r="H50" s="4"/>
      <c r="I50" s="59"/>
    </row>
    <row r="51" spans="1:18" ht="15.75" x14ac:dyDescent="0.25">
      <c r="A51" s="93" t="s">
        <v>92</v>
      </c>
      <c r="B51" s="97" t="s">
        <v>43</v>
      </c>
      <c r="C51" s="101">
        <f t="shared" si="3"/>
        <v>3.4369999999999998</v>
      </c>
      <c r="D51" s="129">
        <v>3.4369999999999998</v>
      </c>
      <c r="E51" s="129">
        <v>2.6339999999999999</v>
      </c>
      <c r="F51" s="88"/>
      <c r="G51" s="91"/>
      <c r="H51" s="4"/>
      <c r="I51" s="59"/>
    </row>
    <row r="52" spans="1:18" ht="15.75" x14ac:dyDescent="0.25">
      <c r="A52" s="93" t="s">
        <v>93</v>
      </c>
      <c r="B52" s="64" t="s">
        <v>48</v>
      </c>
      <c r="C52" s="101">
        <f t="shared" si="3"/>
        <v>-3.4369999999999998</v>
      </c>
      <c r="D52" s="129">
        <v>-3.4369999999999998</v>
      </c>
      <c r="E52" s="129">
        <v>-2.6339999999999999</v>
      </c>
      <c r="F52" s="88"/>
      <c r="G52" s="91"/>
      <c r="H52" s="4"/>
      <c r="I52" s="59"/>
    </row>
    <row r="53" spans="1:18" ht="15.75" x14ac:dyDescent="0.25">
      <c r="A53" s="99" t="s">
        <v>94</v>
      </c>
      <c r="B53" s="130" t="s">
        <v>60</v>
      </c>
      <c r="C53" s="127">
        <f t="shared" si="3"/>
        <v>6.5</v>
      </c>
      <c r="D53" s="88">
        <f>D54+D55</f>
        <v>5</v>
      </c>
      <c r="E53" s="88">
        <f t="shared" ref="E53:F53" si="13">E54</f>
        <v>0</v>
      </c>
      <c r="F53" s="88">
        <f t="shared" si="13"/>
        <v>1.5</v>
      </c>
      <c r="G53" s="91"/>
      <c r="H53" s="4"/>
      <c r="I53" s="59"/>
    </row>
    <row r="54" spans="1:18" ht="15.75" x14ac:dyDescent="0.25">
      <c r="A54" s="93" t="s">
        <v>95</v>
      </c>
      <c r="B54" s="64" t="s">
        <v>61</v>
      </c>
      <c r="C54" s="127">
        <f t="shared" si="3"/>
        <v>0</v>
      </c>
      <c r="D54" s="88">
        <v>-1.5</v>
      </c>
      <c r="E54" s="129"/>
      <c r="F54" s="88">
        <v>1.5</v>
      </c>
      <c r="G54" s="91"/>
      <c r="H54" s="4"/>
      <c r="I54" s="59"/>
      <c r="R54">
        <v>2</v>
      </c>
    </row>
    <row r="55" spans="1:18" ht="15.75" x14ac:dyDescent="0.25">
      <c r="A55" s="93" t="s">
        <v>98</v>
      </c>
      <c r="B55" s="64" t="s">
        <v>33</v>
      </c>
      <c r="C55" s="133">
        <f t="shared" si="3"/>
        <v>6.5</v>
      </c>
      <c r="D55" s="88">
        <v>6.5</v>
      </c>
      <c r="E55" s="129"/>
      <c r="F55" s="88"/>
      <c r="G55" s="91"/>
      <c r="H55" s="4"/>
      <c r="I55" s="59"/>
    </row>
    <row r="56" spans="1:18" ht="15.75" x14ac:dyDescent="0.25">
      <c r="A56" s="78"/>
      <c r="B56" s="74" t="s">
        <v>99</v>
      </c>
      <c r="C56" s="66">
        <f t="shared" si="3"/>
        <v>257.60000000000002</v>
      </c>
      <c r="D56" s="121">
        <f>D15+D28+D31</f>
        <v>251.09</v>
      </c>
      <c r="E56" s="121">
        <f t="shared" ref="E56:F56" si="14">E15+E28+E31</f>
        <v>159.45999999999998</v>
      </c>
      <c r="F56" s="121">
        <f t="shared" si="14"/>
        <v>6.51</v>
      </c>
      <c r="I56" s="59"/>
    </row>
    <row r="57" spans="1:18" ht="15.75" x14ac:dyDescent="0.25">
      <c r="A57" s="73"/>
      <c r="B57" s="81" t="s">
        <v>15</v>
      </c>
      <c r="C57" s="75"/>
      <c r="D57" s="79"/>
      <c r="E57" s="79"/>
      <c r="F57" s="79"/>
      <c r="I57" s="59"/>
    </row>
    <row r="58" spans="1:18" ht="15.75" x14ac:dyDescent="0.25">
      <c r="A58" s="73"/>
      <c r="B58" s="77" t="s">
        <v>16</v>
      </c>
      <c r="C58" s="71">
        <f>D58+F58</f>
        <v>0</v>
      </c>
      <c r="D58" s="71">
        <f>D20+D25+D27+D53</f>
        <v>-14.5</v>
      </c>
      <c r="E58" s="71">
        <f t="shared" ref="E58:F58" si="15">E20+E25+E27+E53</f>
        <v>0</v>
      </c>
      <c r="F58" s="71">
        <f t="shared" si="15"/>
        <v>14.5</v>
      </c>
      <c r="G58" s="4"/>
    </row>
    <row r="59" spans="1:18" ht="31.5" x14ac:dyDescent="0.25">
      <c r="A59" s="73"/>
      <c r="B59" s="97" t="s">
        <v>32</v>
      </c>
      <c r="C59" s="71">
        <f>D59+F59</f>
        <v>1</v>
      </c>
      <c r="D59" s="71">
        <f>D17</f>
        <v>1</v>
      </c>
      <c r="E59" s="107">
        <f>E17</f>
        <v>0.76</v>
      </c>
      <c r="F59" s="71">
        <f>F17</f>
        <v>0</v>
      </c>
      <c r="G59" s="4"/>
    </row>
    <row r="60" spans="1:18" ht="15.75" x14ac:dyDescent="0.25">
      <c r="A60" s="119"/>
      <c r="B60" s="117" t="s">
        <v>58</v>
      </c>
      <c r="C60" s="71">
        <f>D60+F60</f>
        <v>256.60000000000002</v>
      </c>
      <c r="D60" s="107">
        <f>D23+D30+D32</f>
        <v>264.59000000000003</v>
      </c>
      <c r="E60" s="71">
        <f>E23+E30+E32</f>
        <v>158.69999999999999</v>
      </c>
      <c r="F60" s="107">
        <f>F23+F30+F32</f>
        <v>-7.99</v>
      </c>
    </row>
    <row r="61" spans="1:18" x14ac:dyDescent="0.2">
      <c r="B61" s="102"/>
      <c r="C61" s="102"/>
      <c r="D61" s="134"/>
      <c r="E61" s="134"/>
      <c r="F61" s="123"/>
    </row>
    <row r="75" spans="9:9" x14ac:dyDescent="0.2">
      <c r="I75" s="60"/>
    </row>
    <row r="76" spans="9:9" x14ac:dyDescent="0.2">
      <c r="I76" s="60"/>
    </row>
    <row r="77" spans="9:9" ht="31.5" customHeight="1" x14ac:dyDescent="0.2">
      <c r="I77" s="60"/>
    </row>
    <row r="78" spans="9:9" ht="18.75" customHeight="1" x14ac:dyDescent="0.2">
      <c r="I78" s="60"/>
    </row>
    <row r="79" spans="9:9" x14ac:dyDescent="0.2">
      <c r="I79" s="60"/>
    </row>
    <row r="80" spans="9:9" x14ac:dyDescent="0.2">
      <c r="I80" s="60"/>
    </row>
    <row r="81" spans="9:10" x14ac:dyDescent="0.2">
      <c r="I81" s="60"/>
      <c r="J81" s="60"/>
    </row>
    <row r="82" spans="9:10" x14ac:dyDescent="0.2">
      <c r="I82" s="60"/>
      <c r="J82" s="60"/>
    </row>
    <row r="83" spans="9:10" x14ac:dyDescent="0.2">
      <c r="I83" s="60"/>
      <c r="J83" s="60"/>
    </row>
    <row r="84" spans="9:10" x14ac:dyDescent="0.2">
      <c r="I84" s="60"/>
      <c r="J84" s="60"/>
    </row>
    <row r="85" spans="9:10" x14ac:dyDescent="0.2">
      <c r="I85" s="60"/>
    </row>
    <row r="86" spans="9:10" x14ac:dyDescent="0.2">
      <c r="I86" s="60"/>
    </row>
    <row r="87" spans="9:10" x14ac:dyDescent="0.2">
      <c r="I87" s="60"/>
      <c r="J87" s="60"/>
    </row>
    <row r="88" spans="9:10" x14ac:dyDescent="0.2">
      <c r="I88" s="60"/>
      <c r="J88" s="60"/>
    </row>
    <row r="89" spans="9:10" x14ac:dyDescent="0.2">
      <c r="I89" s="60"/>
      <c r="J89" s="60"/>
    </row>
    <row r="90" spans="9:10" ht="15.75" customHeight="1" x14ac:dyDescent="0.2">
      <c r="I90" s="60"/>
    </row>
    <row r="91" spans="9:10" x14ac:dyDescent="0.2">
      <c r="I91" s="60"/>
    </row>
    <row r="92" spans="9:10" x14ac:dyDescent="0.2">
      <c r="I92" s="60"/>
    </row>
    <row r="93" spans="9:10" ht="18" customHeight="1" x14ac:dyDescent="0.2">
      <c r="I93" s="60"/>
    </row>
    <row r="94" spans="9:10" x14ac:dyDescent="0.2">
      <c r="I94" s="60"/>
    </row>
    <row r="95" spans="9:10" ht="35.25" customHeight="1" x14ac:dyDescent="0.2"/>
    <row r="104" spans="9:10" x14ac:dyDescent="0.2">
      <c r="J104" s="60"/>
    </row>
    <row r="105" spans="9:10" x14ac:dyDescent="0.2">
      <c r="J105" s="60"/>
    </row>
    <row r="106" spans="9:10" x14ac:dyDescent="0.2">
      <c r="J106" s="60"/>
    </row>
    <row r="107" spans="9:10" x14ac:dyDescent="0.2">
      <c r="J107" s="60"/>
    </row>
    <row r="108" spans="9:10" x14ac:dyDescent="0.2">
      <c r="J108" s="60"/>
    </row>
    <row r="109" spans="9:10" x14ac:dyDescent="0.2">
      <c r="J109" s="60"/>
    </row>
    <row r="110" spans="9:10" x14ac:dyDescent="0.2">
      <c r="I110" s="4"/>
      <c r="J110" s="60"/>
    </row>
    <row r="111" spans="9:10" x14ac:dyDescent="0.2">
      <c r="J111" s="60"/>
    </row>
    <row r="112" spans="9:10" x14ac:dyDescent="0.2">
      <c r="J112" s="60"/>
    </row>
    <row r="113" spans="10:10" x14ac:dyDescent="0.2">
      <c r="J113" s="60"/>
    </row>
    <row r="114" spans="10:10" x14ac:dyDescent="0.2">
      <c r="J114" s="60"/>
    </row>
    <row r="115" spans="10:10" x14ac:dyDescent="0.2">
      <c r="J115" s="60"/>
    </row>
    <row r="116" spans="10:10" x14ac:dyDescent="0.2">
      <c r="J116" s="60"/>
    </row>
    <row r="117" spans="10:10" ht="15.75" customHeight="1" x14ac:dyDescent="0.2">
      <c r="J117" s="60"/>
    </row>
    <row r="118" spans="10:10" x14ac:dyDescent="0.2">
      <c r="J118" s="60"/>
    </row>
    <row r="119" spans="10:10" x14ac:dyDescent="0.2">
      <c r="J119" s="60"/>
    </row>
    <row r="120" spans="10:10" x14ac:dyDescent="0.2">
      <c r="J120" s="60"/>
    </row>
    <row r="121" spans="10:10" x14ac:dyDescent="0.2">
      <c r="J121" s="60"/>
    </row>
    <row r="122" spans="10:10" x14ac:dyDescent="0.2">
      <c r="J122" s="60"/>
    </row>
    <row r="123" spans="10:10" x14ac:dyDescent="0.2">
      <c r="J123" s="60"/>
    </row>
    <row r="124" spans="10:10" ht="15" customHeight="1" x14ac:dyDescent="0.2">
      <c r="J124" s="60"/>
    </row>
    <row r="125" spans="10:10" ht="15.75" customHeight="1" x14ac:dyDescent="0.2">
      <c r="J125" s="60"/>
    </row>
    <row r="126" spans="10:10" ht="14.25" customHeight="1" x14ac:dyDescent="0.2">
      <c r="J126" s="60"/>
    </row>
    <row r="127" spans="10:10" x14ac:dyDescent="0.2">
      <c r="J127" s="60"/>
    </row>
    <row r="128" spans="10:10" x14ac:dyDescent="0.2">
      <c r="J128" s="60"/>
    </row>
    <row r="129" spans="10:10" x14ac:dyDescent="0.2">
      <c r="J129" s="60"/>
    </row>
    <row r="130" spans="10:10" x14ac:dyDescent="0.2">
      <c r="J130" s="60"/>
    </row>
    <row r="131" spans="10:10" x14ac:dyDescent="0.2">
      <c r="J131" s="60"/>
    </row>
    <row r="132" spans="10:10" x14ac:dyDescent="0.2">
      <c r="J132" s="60"/>
    </row>
    <row r="154" spans="11:11" x14ac:dyDescent="0.2">
      <c r="K154" s="60"/>
    </row>
    <row r="155" spans="11:11" x14ac:dyDescent="0.2">
      <c r="K155" s="60"/>
    </row>
    <row r="156" spans="11:1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x14ac:dyDescent="0.2">
      <c r="K160" s="60"/>
    </row>
    <row r="161" spans="10:11" x14ac:dyDescent="0.2">
      <c r="K161" s="60"/>
    </row>
    <row r="162" spans="10:11" x14ac:dyDescent="0.2">
      <c r="K162" s="60"/>
    </row>
    <row r="163" spans="10:11" ht="19.5" customHeight="1" x14ac:dyDescent="0.2">
      <c r="K163" s="60"/>
    </row>
    <row r="164" spans="10:11" x14ac:dyDescent="0.2">
      <c r="K164" s="60"/>
    </row>
    <row r="165" spans="10:11" x14ac:dyDescent="0.2">
      <c r="K165" s="60"/>
    </row>
    <row r="166" spans="10:11" ht="30.6" customHeight="1" x14ac:dyDescent="0.2">
      <c r="K166" s="60"/>
    </row>
    <row r="167" spans="10:11" x14ac:dyDescent="0.2">
      <c r="K167" s="60"/>
    </row>
    <row r="168" spans="10:11" x14ac:dyDescent="0.2">
      <c r="K168" s="60"/>
    </row>
    <row r="169" spans="10:11" x14ac:dyDescent="0.2">
      <c r="K169" s="60"/>
    </row>
    <row r="170" spans="10:11" x14ac:dyDescent="0.2">
      <c r="K170" s="60"/>
    </row>
    <row r="171" spans="10:11" x14ac:dyDescent="0.2">
      <c r="K171" s="60"/>
    </row>
    <row r="172" spans="10:11" x14ac:dyDescent="0.2">
      <c r="J172" s="60"/>
      <c r="K172" s="60"/>
    </row>
    <row r="173" spans="10:11" x14ac:dyDescent="0.2">
      <c r="J173" s="60"/>
      <c r="K173" s="60"/>
    </row>
    <row r="174" spans="10:11" x14ac:dyDescent="0.2">
      <c r="J174" s="60"/>
      <c r="K174" s="60"/>
    </row>
    <row r="175" spans="10:11" x14ac:dyDescent="0.2">
      <c r="J175" s="60"/>
      <c r="K175" s="60"/>
    </row>
    <row r="176" spans="10:11" x14ac:dyDescent="0.2">
      <c r="J176" s="60"/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x14ac:dyDescent="0.2">
      <c r="K180" s="60"/>
    </row>
    <row r="181" spans="11:11" x14ac:dyDescent="0.2">
      <c r="K181" s="60"/>
    </row>
    <row r="182" spans="11:11" x14ac:dyDescent="0.2">
      <c r="K182" s="60"/>
    </row>
    <row r="183" spans="11:11" x14ac:dyDescent="0.2">
      <c r="K183" s="60"/>
    </row>
    <row r="184" spans="11:11" x14ac:dyDescent="0.2">
      <c r="K184" s="60"/>
    </row>
    <row r="185" spans="11:11" x14ac:dyDescent="0.2">
      <c r="K185" s="60"/>
    </row>
    <row r="186" spans="11:11" x14ac:dyDescent="0.2">
      <c r="K186" s="60"/>
    </row>
    <row r="187" spans="11:11" x14ac:dyDescent="0.2">
      <c r="K187" s="60"/>
    </row>
    <row r="188" spans="11:11" x14ac:dyDescent="0.2">
      <c r="K188" s="60"/>
    </row>
    <row r="189" spans="11:11" x14ac:dyDescent="0.2">
      <c r="K189" s="60"/>
    </row>
    <row r="190" spans="11:11" x14ac:dyDescent="0.2">
      <c r="K190" s="60"/>
    </row>
    <row r="191" spans="11:11" x14ac:dyDescent="0.2">
      <c r="K191" s="60"/>
    </row>
    <row r="192" spans="11:11" x14ac:dyDescent="0.2">
      <c r="K192" s="60"/>
    </row>
    <row r="193" spans="11:11" x14ac:dyDescent="0.2">
      <c r="K193" s="60"/>
    </row>
    <row r="194" spans="11:11" x14ac:dyDescent="0.2">
      <c r="K194" s="60"/>
    </row>
    <row r="195" spans="11:11" x14ac:dyDescent="0.2">
      <c r="K195" s="60"/>
    </row>
    <row r="196" spans="11:11" x14ac:dyDescent="0.2">
      <c r="K196" s="60"/>
    </row>
    <row r="197" spans="11:11" x14ac:dyDescent="0.2">
      <c r="K197" s="60"/>
    </row>
    <row r="198" spans="11:11" ht="15" customHeight="1" x14ac:dyDescent="0.2">
      <c r="K198" s="60"/>
    </row>
    <row r="199" spans="11:11" x14ac:dyDescent="0.2">
      <c r="K199" s="60"/>
    </row>
    <row r="200" spans="11:11" x14ac:dyDescent="0.2">
      <c r="K200" s="60"/>
    </row>
    <row r="201" spans="11:11" x14ac:dyDescent="0.2">
      <c r="K201" s="60"/>
    </row>
    <row r="202" spans="11:11" x14ac:dyDescent="0.2">
      <c r="K202" s="60"/>
    </row>
    <row r="203" spans="11:11" ht="30" customHeight="1" x14ac:dyDescent="0.2">
      <c r="K203" s="60"/>
    </row>
    <row r="204" spans="11:11" ht="16.149999999999999" customHeight="1" x14ac:dyDescent="0.2">
      <c r="K204" s="60"/>
    </row>
    <row r="205" spans="11:11" ht="15.6" customHeight="1" x14ac:dyDescent="0.2">
      <c r="K205" s="60"/>
    </row>
    <row r="206" spans="11:11" x14ac:dyDescent="0.2">
      <c r="K206" s="60"/>
    </row>
    <row r="207" spans="11:11" x14ac:dyDescent="0.2">
      <c r="K207" s="60"/>
    </row>
    <row r="208" spans="11:11" x14ac:dyDescent="0.2">
      <c r="K208" s="60"/>
    </row>
    <row r="209" spans="11:11" x14ac:dyDescent="0.2">
      <c r="K209" s="60"/>
    </row>
    <row r="210" spans="11:11" x14ac:dyDescent="0.2">
      <c r="K210" s="60"/>
    </row>
    <row r="211" spans="11:11" ht="15" customHeight="1" x14ac:dyDescent="0.2"/>
    <row r="212" spans="11:11" ht="15" customHeight="1" x14ac:dyDescent="0.2"/>
    <row r="213" spans="11:11" ht="13.9" customHeight="1" x14ac:dyDescent="0.2"/>
    <row r="214" spans="11:11" ht="13.15" customHeight="1" x14ac:dyDescent="0.2"/>
    <row r="215" spans="11:11" ht="27" customHeight="1" x14ac:dyDescent="0.2"/>
    <row r="216" spans="11:11" ht="14.45" customHeight="1" x14ac:dyDescent="0.2"/>
    <row r="217" spans="11:11" ht="16.149999999999999" customHeight="1" x14ac:dyDescent="0.2"/>
    <row r="218" spans="11:11" ht="13.5" customHeight="1" x14ac:dyDescent="0.2"/>
    <row r="219" spans="11:11" ht="13.9" customHeight="1" x14ac:dyDescent="0.2"/>
    <row r="220" spans="11:11" ht="13.9" customHeight="1" x14ac:dyDescent="0.2"/>
    <row r="221" spans="11:11" ht="15" customHeight="1" x14ac:dyDescent="0.2"/>
    <row r="222" spans="11:11" ht="15.6" customHeight="1" x14ac:dyDescent="0.2"/>
    <row r="225" ht="14.45" customHeight="1" x14ac:dyDescent="0.2"/>
    <row r="250" spans="11:11" x14ac:dyDescent="0.2">
      <c r="K250" s="60"/>
    </row>
    <row r="251" spans="11:11" x14ac:dyDescent="0.2">
      <c r="K251" s="60"/>
    </row>
    <row r="252" spans="11:11" x14ac:dyDescent="0.2">
      <c r="K252" s="60"/>
    </row>
    <row r="253" spans="11:11" x14ac:dyDescent="0.2">
      <c r="K253" s="60"/>
    </row>
  </sheetData>
  <mergeCells count="9">
    <mergeCell ref="A5:F5"/>
    <mergeCell ref="E8:F8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2018-10-19T08:12:17Z</cp:lastPrinted>
  <dcterms:created xsi:type="dcterms:W3CDTF">2006-11-21T07:32:28Z</dcterms:created>
  <dcterms:modified xsi:type="dcterms:W3CDTF">2018-10-19T08:23:17Z</dcterms:modified>
</cp:coreProperties>
</file>