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15" yWindow="15" windowWidth="15285" windowHeight="8925"/>
  </bookViews>
  <sheets>
    <sheet name="6 priedas" sheetId="7" r:id="rId1"/>
  </sheets>
  <calcPr calcId="162913"/>
</workbook>
</file>

<file path=xl/calcChain.xml><?xml version="1.0" encoding="utf-8"?>
<calcChain xmlns="http://schemas.openxmlformats.org/spreadsheetml/2006/main">
  <c r="C89" i="7" l="1"/>
  <c r="D104" i="7" l="1"/>
  <c r="D100" i="7"/>
  <c r="D96" i="7"/>
  <c r="D92" i="7"/>
  <c r="D88" i="7"/>
  <c r="D78" i="7"/>
  <c r="D74" i="7" l="1"/>
  <c r="D64" i="7"/>
  <c r="D57" i="7"/>
  <c r="D44" i="7"/>
  <c r="D40" i="7"/>
  <c r="D36" i="7"/>
  <c r="D32" i="7"/>
  <c r="D28" i="7"/>
  <c r="D24" i="7"/>
  <c r="D20" i="7"/>
  <c r="D111" i="7"/>
  <c r="C91" i="7" l="1"/>
  <c r="C77" i="7"/>
  <c r="C67" i="7"/>
  <c r="C111" i="7" s="1"/>
  <c r="D110" i="7" l="1"/>
  <c r="E110" i="7"/>
  <c r="F110" i="7"/>
  <c r="D109" i="7"/>
  <c r="E109" i="7"/>
  <c r="F109" i="7"/>
  <c r="C109" i="7" l="1"/>
  <c r="E104" i="7"/>
  <c r="F104" i="7"/>
  <c r="E100" i="7"/>
  <c r="F100" i="7"/>
  <c r="E96" i="7"/>
  <c r="F96" i="7"/>
  <c r="E92" i="7"/>
  <c r="F92" i="7"/>
  <c r="E88" i="7"/>
  <c r="F88" i="7"/>
  <c r="E85" i="7"/>
  <c r="F85" i="7"/>
  <c r="E82" i="7"/>
  <c r="E78" i="7"/>
  <c r="F78" i="7"/>
  <c r="E74" i="7"/>
  <c r="F74" i="7"/>
  <c r="E71" i="7"/>
  <c r="F71" i="7"/>
  <c r="E68" i="7"/>
  <c r="F68" i="7"/>
  <c r="E64" i="7"/>
  <c r="F64" i="7"/>
  <c r="E61" i="7"/>
  <c r="F61" i="7"/>
  <c r="E57" i="7"/>
  <c r="F57" i="7"/>
  <c r="E54" i="7"/>
  <c r="F54" i="7"/>
  <c r="E51" i="7"/>
  <c r="F51" i="7"/>
  <c r="E48" i="7"/>
  <c r="F48" i="7"/>
  <c r="E44" i="7"/>
  <c r="F44" i="7"/>
  <c r="E40" i="7"/>
  <c r="F40" i="7"/>
  <c r="E36" i="7"/>
  <c r="F36" i="7"/>
  <c r="E32" i="7"/>
  <c r="F32" i="7"/>
  <c r="E28" i="7"/>
  <c r="F28" i="7"/>
  <c r="E24" i="7"/>
  <c r="F24" i="7"/>
  <c r="E20" i="7"/>
  <c r="F20" i="7"/>
  <c r="E17" i="7"/>
  <c r="F17" i="7"/>
  <c r="D17" i="7"/>
  <c r="E14" i="7"/>
  <c r="F14" i="7"/>
  <c r="D14" i="7"/>
  <c r="F108" i="7" l="1"/>
  <c r="E108" i="7"/>
  <c r="C110" i="7"/>
  <c r="C58" i="7"/>
  <c r="C59" i="7" l="1"/>
  <c r="C57" i="7" s="1"/>
  <c r="C16" i="7" l="1"/>
  <c r="C15" i="7"/>
  <c r="C26" i="7"/>
  <c r="C25" i="7"/>
  <c r="C24" i="7" s="1"/>
  <c r="C19" i="7"/>
  <c r="C18" i="7"/>
  <c r="C22" i="7"/>
  <c r="C21" i="7"/>
  <c r="C20" i="7" s="1"/>
  <c r="C30" i="7"/>
  <c r="C29" i="7"/>
  <c r="C28" i="7" s="1"/>
  <c r="C34" i="7"/>
  <c r="C33" i="7"/>
  <c r="C32" i="7" s="1"/>
  <c r="C38" i="7"/>
  <c r="C37" i="7"/>
  <c r="C36" i="7" s="1"/>
  <c r="C42" i="7"/>
  <c r="C41" i="7"/>
  <c r="C40" i="7" s="1"/>
  <c r="C46" i="7"/>
  <c r="C45" i="7"/>
  <c r="C44" i="7" s="1"/>
  <c r="C50" i="7"/>
  <c r="C49" i="7"/>
  <c r="C53" i="7"/>
  <c r="C52" i="7"/>
  <c r="C56" i="7"/>
  <c r="C55" i="7"/>
  <c r="C63" i="7"/>
  <c r="C62" i="7"/>
  <c r="C66" i="7"/>
  <c r="C65" i="7"/>
  <c r="C64" i="7" s="1"/>
  <c r="C73" i="7"/>
  <c r="C72" i="7"/>
  <c r="C76" i="7"/>
  <c r="C75" i="7"/>
  <c r="C74" i="7" s="1"/>
  <c r="C84" i="7"/>
  <c r="C83" i="7"/>
  <c r="C87" i="7"/>
  <c r="C86" i="7"/>
  <c r="C90" i="7"/>
  <c r="C88" i="7"/>
  <c r="C94" i="7"/>
  <c r="C93" i="7"/>
  <c r="C92" i="7" s="1"/>
  <c r="C98" i="7"/>
  <c r="C97" i="7"/>
  <c r="C96" i="7" s="1"/>
  <c r="C102" i="7"/>
  <c r="C101" i="7"/>
  <c r="C100" i="7" s="1"/>
  <c r="C106" i="7"/>
  <c r="C105" i="7"/>
  <c r="C104" i="7" s="1"/>
  <c r="C69" i="7"/>
  <c r="C79" i="7"/>
  <c r="C78" i="7" s="1"/>
  <c r="D48" i="7"/>
  <c r="D51" i="7"/>
  <c r="D54" i="7"/>
  <c r="D61" i="7"/>
  <c r="D71" i="7"/>
  <c r="D82" i="7"/>
  <c r="D85" i="7"/>
  <c r="D68" i="7"/>
  <c r="C80" i="7"/>
  <c r="C70" i="7"/>
  <c r="D108" i="7" l="1"/>
  <c r="C82" i="7"/>
  <c r="C61" i="7"/>
  <c r="C17" i="7"/>
  <c r="C14" i="7"/>
  <c r="C54" i="7"/>
  <c r="C48" i="7"/>
  <c r="C68" i="7"/>
  <c r="C85" i="7"/>
  <c r="C71" i="7"/>
  <c r="C51" i="7"/>
  <c r="C108" i="7" l="1"/>
</calcChain>
</file>

<file path=xl/sharedStrings.xml><?xml version="1.0" encoding="utf-8"?>
<sst xmlns="http://schemas.openxmlformats.org/spreadsheetml/2006/main" count="112" uniqueCount="46">
  <si>
    <t>Eil. Nr.</t>
  </si>
  <si>
    <t>Iš viso</t>
  </si>
  <si>
    <t>savarankiškoms funkcijoms vykdyti</t>
  </si>
  <si>
    <t>Kretingos rajono savivaldybės tarybos</t>
  </si>
  <si>
    <t>Iš jų:</t>
  </si>
  <si>
    <t>išlaidoms</t>
  </si>
  <si>
    <t>Iš viso, iš jų:</t>
  </si>
  <si>
    <t>turtui įsigyti</t>
  </si>
  <si>
    <t>PATVIRTINTA</t>
  </si>
  <si>
    <t>Asignavimų valdytojai - įstaigų vadovai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</si>
  <si>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</si>
  <si>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</si>
  <si>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</si>
  <si>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iš jų: darbo užmokesčiui</t>
  </si>
  <si>
    <t>Jurgio Pabrėžos universitetinė gimnazija</t>
  </si>
  <si>
    <t>Marijono Daujoto pagrindinė mokykla</t>
  </si>
  <si>
    <t>Salantų gimnazija</t>
  </si>
  <si>
    <t>Darbėnų gimnazija</t>
  </si>
  <si>
    <t>Kūlupėnų Motiejaus Valančiaus pagrindinė mokykla</t>
  </si>
  <si>
    <t>Kurmaičių pradinė mokykla</t>
  </si>
  <si>
    <t>Marijos Tiškevičiūtės mokykla</t>
  </si>
  <si>
    <t>Kretingos meno mokykla</t>
  </si>
  <si>
    <t>Salantų meno mokykla</t>
  </si>
  <si>
    <t>Kretingos sporto mokykla</t>
  </si>
  <si>
    <t>Lopšelis - darželis ,,Pasaka"</t>
  </si>
  <si>
    <t>Lopšelis-darželis ,,Ąžuoliukas"</t>
  </si>
  <si>
    <t>Lopšelis-darželis ,,Žilvitis"</t>
  </si>
  <si>
    <t>Lopšelis-darželis ,,Voveraitė"</t>
  </si>
  <si>
    <t>Salantų lopšelis-darželis ,,Rasa"</t>
  </si>
  <si>
    <t>Vydmantų lopšelis darželis ,,Pasagėlė"</t>
  </si>
  <si>
    <t>Lopšelis -  darželis ,,Eglutė"</t>
  </si>
  <si>
    <t>Vydmantų gimnazija</t>
  </si>
  <si>
    <t>Rūdaičių mokykla</t>
  </si>
  <si>
    <t xml:space="preserve">6 priedas </t>
  </si>
  <si>
    <t>Mokykla-darželis ,,Žibutė"</t>
  </si>
  <si>
    <t>Kartenos mokykla-daugiafunkcis centras</t>
  </si>
  <si>
    <t>Baublių mokykla-daugiafunkcis centras</t>
  </si>
  <si>
    <t>Tūkst. eur</t>
  </si>
  <si>
    <t>Simono Daukanto progimnazija</t>
  </si>
  <si>
    <t>Kretingos rajono  švietimo centras</t>
  </si>
  <si>
    <t>2017 metų Kretingos rajono savivaldybės biudžeto švietimo aplinkos asignavimai</t>
  </si>
  <si>
    <t>Grūšlaukės mokykla-daugiafunkcis centras</t>
  </si>
  <si>
    <t>Jokūbavo Aleksandro Stulginskio mokykla-daugiafunkcis centras</t>
  </si>
  <si>
    <t>įstaigos pajamos, skirtos veiklos išlaidos</t>
  </si>
  <si>
    <t>trumpalaikiai įsiskolinimai už komunalines paslaugas</t>
  </si>
  <si>
    <t>2017 m. vasario 23 d. sprendimu Nr. T2-41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</si>
</sst>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164" fontId="0" fillId="0" borderId="0" xfId="0" applyNumberFormat="1"/>
    <xf numFmtId="164" fontId="2" fillId="0" borderId="0" xfId="0" applyNumberFormat="1" applyFont="1" applyFill="1" applyBorder="1" applyAlignment="1">
      <alignment horizontal="right" wrapText="1"/>
    </xf>
    <xf numFmtId="164" fontId="3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Border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NumberFormat="1"/>
    <xf numFmtId="0" fontId="7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left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left" vertical="center" wrapText="1"/>
    </xf>
    <xf numFmtId="0" fontId="7" fillId="0" borderId="3" xfId="0" applyNumberFormat="1" applyFont="1" applyBorder="1" applyAlignment="1">
      <alignment wrapText="1"/>
    </xf>
    <xf numFmtId="0" fontId="6" fillId="0" borderId="3" xfId="0" applyNumberFormat="1" applyFont="1" applyBorder="1"/>
    <xf numFmtId="0" fontId="7" fillId="0" borderId="3" xfId="0" applyNumberFormat="1" applyFont="1" applyBorder="1"/>
    <xf numFmtId="0" fontId="5" fillId="0" borderId="0" xfId="0" applyNumberFormat="1" applyFont="1"/>
    <xf numFmtId="0" fontId="5" fillId="0" borderId="0" xfId="0" applyNumberFormat="1" applyFont="1" applyBorder="1"/>
    <xf numFmtId="164" fontId="6" fillId="0" borderId="3" xfId="0" applyNumberFormat="1" applyFont="1" applyBorder="1" applyAlignment="1">
      <alignment horizontal="center" wrapText="1"/>
    </xf>
    <xf numFmtId="164" fontId="6" fillId="2" borderId="3" xfId="0" applyNumberFormat="1" applyFont="1" applyFill="1" applyBorder="1" applyAlignment="1">
      <alignment horizontal="center" wrapText="1"/>
    </xf>
    <xf numFmtId="164" fontId="7" fillId="0" borderId="3" xfId="0" applyNumberFormat="1" applyFont="1" applyBorder="1" applyAlignment="1">
      <alignment horizontal="center" wrapText="1"/>
    </xf>
    <xf numFmtId="164" fontId="7" fillId="0" borderId="0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tabSelected="1" zoomScaleNormal="100" zoomScaleSheetLayoutView="87" workbookViewId="0">
      <selection activeCell="C4" sqref="C4"/>
    </sheetView>
  </sheetViews>
  <sheetFormatPr defaultRowHeight="12.75" x14ac:dyDescent="0.2"/>
  <cols>
    <col min="1" max="1" width="4.140625" customWidth="1"/>
    <col min="2" max="2" width="45.140625" customWidth="1"/>
    <col min="3" max="3" width="10.7109375" customWidth="1"/>
    <col min="4" max="4" width="11.28515625" customWidth="1"/>
    <col min="5" max="5" width="12" customWidth="1"/>
    <col min="6" max="6" width="11.28515625" customWidth="1"/>
    <col min="7" max="7" width="9.5703125" bestFit="1" customWidth="1"/>
  </cols>
  <sheetData>
    <row r="1" spans="1:10" ht="15" x14ac:dyDescent="0.25">
      <c r="E1" s="12"/>
    </row>
    <row r="2" spans="1:10" ht="15" x14ac:dyDescent="0.25">
      <c r="B2" s="13"/>
      <c r="C2" s="12" t="s">
        <v>8</v>
      </c>
      <c r="D2" s="12"/>
      <c r="E2" s="12"/>
    </row>
    <row r="3" spans="1:10" ht="15" x14ac:dyDescent="0.25">
      <c r="C3" s="12" t="s">
        <v>3</v>
      </c>
      <c r="D3" s="12"/>
      <c r="E3" s="12"/>
    </row>
    <row r="4" spans="1:10" ht="15" x14ac:dyDescent="0.25">
      <c r="C4" s="12" t="s">
        <v>45</v>
      </c>
      <c r="D4" s="12"/>
      <c r="E4" s="12"/>
    </row>
    <row r="5" spans="1:10" ht="15" x14ac:dyDescent="0.25">
      <c r="A5" s="1"/>
      <c r="B5" s="1"/>
      <c r="C5" s="12" t="s">
        <v>33</v>
      </c>
      <c r="D5" s="12"/>
      <c r="E5" s="12"/>
    </row>
    <row r="6" spans="1:10" x14ac:dyDescent="0.2">
      <c r="A6" s="1"/>
      <c r="B6" s="1"/>
      <c r="C6" s="1"/>
      <c r="D6" s="1"/>
      <c r="E6" s="1"/>
      <c r="F6" s="1"/>
    </row>
    <row r="7" spans="1:10" ht="18.75" x14ac:dyDescent="0.3">
      <c r="A7" s="29" t="s">
        <v>40</v>
      </c>
      <c r="B7" s="29"/>
      <c r="C7" s="29"/>
      <c r="D7" s="29"/>
      <c r="E7" s="29"/>
      <c r="F7" s="29"/>
      <c r="G7" s="5"/>
    </row>
    <row r="8" spans="1:10" ht="18.75" x14ac:dyDescent="0.3">
      <c r="A8" s="7"/>
      <c r="B8" s="7"/>
      <c r="C8" s="7"/>
      <c r="D8" s="7"/>
      <c r="E8" s="7"/>
      <c r="F8" s="7"/>
      <c r="G8" s="5"/>
    </row>
    <row r="9" spans="1:10" ht="13.5" thickBot="1" x14ac:dyDescent="0.25">
      <c r="A9" s="1"/>
      <c r="B9" s="1"/>
      <c r="C9" s="1"/>
      <c r="D9" s="1"/>
      <c r="E9" s="1"/>
      <c r="F9" s="1" t="s">
        <v>37</v>
      </c>
    </row>
    <row r="10" spans="1:10" ht="13.5" customHeight="1" thickTop="1" x14ac:dyDescent="0.2">
      <c r="A10" s="30" t="s">
        <v>0</v>
      </c>
      <c r="B10" s="33" t="s">
        <v>9</v>
      </c>
      <c r="C10" s="33" t="s">
        <v>4</v>
      </c>
      <c r="D10" s="33"/>
      <c r="E10" s="33"/>
      <c r="F10" s="36"/>
    </row>
    <row r="11" spans="1:10" ht="13.5" customHeight="1" x14ac:dyDescent="0.2">
      <c r="A11" s="31"/>
      <c r="B11" s="34"/>
      <c r="C11" s="34" t="s">
        <v>1</v>
      </c>
      <c r="D11" s="34" t="s">
        <v>5</v>
      </c>
      <c r="E11" s="34"/>
      <c r="F11" s="27" t="s">
        <v>7</v>
      </c>
    </row>
    <row r="12" spans="1:10" ht="24.75" thickBot="1" x14ac:dyDescent="0.25">
      <c r="A12" s="32"/>
      <c r="B12" s="35"/>
      <c r="C12" s="35"/>
      <c r="D12" s="11" t="s">
        <v>1</v>
      </c>
      <c r="E12" s="11" t="s">
        <v>13</v>
      </c>
      <c r="F12" s="28"/>
    </row>
    <row r="13" spans="1:10" ht="11.25" customHeight="1" thickTop="1" x14ac:dyDescent="0.2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</row>
    <row r="14" spans="1:10" ht="15" customHeight="1" x14ac:dyDescent="0.2">
      <c r="A14" s="14">
        <v>1</v>
      </c>
      <c r="B14" s="15" t="s">
        <v>14</v>
      </c>
      <c r="C14" s="25">
        <f>C15+C16</f>
        <v>215.39999999999998</v>
      </c>
      <c r="D14" s="25">
        <f>D15+D16</f>
        <v>215.39999999999998</v>
      </c>
      <c r="E14" s="25">
        <f t="shared" ref="E14:F14" si="0">E15+E16</f>
        <v>89.8</v>
      </c>
      <c r="F14" s="25">
        <f t="shared" si="0"/>
        <v>0</v>
      </c>
    </row>
    <row r="15" spans="1:10" ht="15" customHeight="1" x14ac:dyDescent="0.25">
      <c r="A15" s="16"/>
      <c r="B15" s="17" t="s">
        <v>2</v>
      </c>
      <c r="C15" s="23">
        <f>D15+F15</f>
        <v>207.7</v>
      </c>
      <c r="D15" s="23">
        <v>207.7</v>
      </c>
      <c r="E15" s="23">
        <v>89.8</v>
      </c>
      <c r="F15" s="23"/>
      <c r="G15" s="2"/>
      <c r="H15" s="3"/>
      <c r="I15" s="3"/>
      <c r="J15" s="3"/>
    </row>
    <row r="16" spans="1:10" ht="15" customHeight="1" x14ac:dyDescent="0.25">
      <c r="A16" s="16"/>
      <c r="B16" s="17" t="s">
        <v>11</v>
      </c>
      <c r="C16" s="23">
        <f>D16+F16</f>
        <v>7.7</v>
      </c>
      <c r="D16" s="23">
        <v>7.7</v>
      </c>
      <c r="E16" s="23"/>
      <c r="F16" s="23">
        <v>0</v>
      </c>
      <c r="G16" s="2"/>
    </row>
    <row r="17" spans="1:10" ht="15" customHeight="1" x14ac:dyDescent="0.2">
      <c r="A17" s="14">
        <v>2</v>
      </c>
      <c r="B17" s="18" t="s">
        <v>15</v>
      </c>
      <c r="C17" s="25">
        <f>C18+C19</f>
        <v>247.4</v>
      </c>
      <c r="D17" s="25">
        <f>D18+D19</f>
        <v>245.4</v>
      </c>
      <c r="E17" s="25">
        <f t="shared" ref="E17:F17" si="1">E18+E19</f>
        <v>106.4</v>
      </c>
      <c r="F17" s="25">
        <f t="shared" si="1"/>
        <v>2</v>
      </c>
      <c r="G17" s="2"/>
    </row>
    <row r="18" spans="1:10" ht="15" customHeight="1" x14ac:dyDescent="0.25">
      <c r="A18" s="16"/>
      <c r="B18" s="17" t="s">
        <v>2</v>
      </c>
      <c r="C18" s="23">
        <f>D18+F18</f>
        <v>242.6</v>
      </c>
      <c r="D18" s="23">
        <v>242.6</v>
      </c>
      <c r="E18" s="23">
        <v>106.4</v>
      </c>
      <c r="F18" s="23">
        <v>0</v>
      </c>
      <c r="G18" s="2"/>
      <c r="H18" s="3"/>
      <c r="I18" s="3"/>
      <c r="J18" s="3"/>
    </row>
    <row r="19" spans="1:10" ht="15" customHeight="1" x14ac:dyDescent="0.25">
      <c r="A19" s="16"/>
      <c r="B19" s="17" t="s">
        <v>43</v>
      </c>
      <c r="C19" s="23">
        <f>D19+F19</f>
        <v>4.8</v>
      </c>
      <c r="D19" s="23">
        <v>2.8</v>
      </c>
      <c r="E19" s="23">
        <v>0</v>
      </c>
      <c r="F19" s="23">
        <v>2</v>
      </c>
      <c r="G19" s="2"/>
    </row>
    <row r="20" spans="1:10" ht="15" customHeight="1" x14ac:dyDescent="0.2">
      <c r="A20" s="14">
        <v>3</v>
      </c>
      <c r="B20" s="18" t="s">
        <v>38</v>
      </c>
      <c r="C20" s="25">
        <f>C21+C22+C23</f>
        <v>190.6</v>
      </c>
      <c r="D20" s="25">
        <f>D21+D22+D23</f>
        <v>189.1</v>
      </c>
      <c r="E20" s="25">
        <f t="shared" ref="E20:F20" si="2">E21+E22</f>
        <v>92.2</v>
      </c>
      <c r="F20" s="25">
        <f t="shared" si="2"/>
        <v>1.5</v>
      </c>
      <c r="G20" s="26"/>
    </row>
    <row r="21" spans="1:10" ht="15" customHeight="1" x14ac:dyDescent="0.25">
      <c r="A21" s="16"/>
      <c r="B21" s="17" t="s">
        <v>2</v>
      </c>
      <c r="C21" s="23">
        <f>D21+F21</f>
        <v>175.7</v>
      </c>
      <c r="D21" s="23">
        <v>175.7</v>
      </c>
      <c r="E21" s="23">
        <v>92.2</v>
      </c>
      <c r="F21" s="23">
        <v>0</v>
      </c>
      <c r="G21" s="2"/>
      <c r="I21" s="3"/>
      <c r="J21" s="3"/>
    </row>
    <row r="22" spans="1:10" ht="15" customHeight="1" x14ac:dyDescent="0.25">
      <c r="A22" s="16"/>
      <c r="B22" s="17" t="s">
        <v>11</v>
      </c>
      <c r="C22" s="23">
        <f>D22+F22</f>
        <v>12.6</v>
      </c>
      <c r="D22" s="23">
        <v>11.1</v>
      </c>
      <c r="E22" s="23"/>
      <c r="F22" s="23">
        <v>1.5</v>
      </c>
      <c r="G22" s="2"/>
    </row>
    <row r="23" spans="1:10" ht="15" customHeight="1" x14ac:dyDescent="0.25">
      <c r="A23" s="16"/>
      <c r="B23" s="17" t="s">
        <v>44</v>
      </c>
      <c r="C23" s="23">
        <v>2.2999999999999998</v>
      </c>
      <c r="D23" s="23">
        <v>2.2999999999999998</v>
      </c>
      <c r="E23" s="23"/>
      <c r="F23" s="23"/>
      <c r="G23" s="2"/>
    </row>
    <row r="24" spans="1:10" ht="15" customHeight="1" x14ac:dyDescent="0.2">
      <c r="A24" s="14">
        <v>4</v>
      </c>
      <c r="B24" s="18" t="s">
        <v>16</v>
      </c>
      <c r="C24" s="25">
        <f>C25+C26+C27</f>
        <v>266.69999999999993</v>
      </c>
      <c r="D24" s="25">
        <f>D25+D26+D27</f>
        <v>266.69999999999993</v>
      </c>
      <c r="E24" s="25">
        <f t="shared" ref="E24:F24" si="3">E25+E26</f>
        <v>117.5</v>
      </c>
      <c r="F24" s="25">
        <f t="shared" si="3"/>
        <v>0</v>
      </c>
      <c r="G24" s="2"/>
    </row>
    <row r="25" spans="1:10" ht="15" customHeight="1" x14ac:dyDescent="0.25">
      <c r="A25" s="16"/>
      <c r="B25" s="17" t="s">
        <v>2</v>
      </c>
      <c r="C25" s="23">
        <f>D25+F25</f>
        <v>256.89999999999998</v>
      </c>
      <c r="D25" s="23">
        <v>256.89999999999998</v>
      </c>
      <c r="E25" s="23">
        <v>117.5</v>
      </c>
      <c r="F25" s="23"/>
      <c r="G25" s="2"/>
      <c r="I25" s="3"/>
      <c r="J25" s="3"/>
    </row>
    <row r="26" spans="1:10" ht="15" customHeight="1" x14ac:dyDescent="0.25">
      <c r="A26" s="16"/>
      <c r="B26" s="17" t="s">
        <v>11</v>
      </c>
      <c r="C26" s="23">
        <f>D26+F26</f>
        <v>4.9000000000000004</v>
      </c>
      <c r="D26" s="23">
        <v>4.9000000000000004</v>
      </c>
      <c r="E26" s="23">
        <v>0</v>
      </c>
      <c r="F26" s="23">
        <v>0</v>
      </c>
      <c r="G26" s="2"/>
    </row>
    <row r="27" spans="1:10" ht="15" customHeight="1" x14ac:dyDescent="0.25">
      <c r="A27" s="16"/>
      <c r="B27" s="17" t="s">
        <v>44</v>
      </c>
      <c r="C27" s="23">
        <v>4.9000000000000004</v>
      </c>
      <c r="D27" s="23">
        <v>4.9000000000000004</v>
      </c>
      <c r="E27" s="23"/>
      <c r="F27" s="23"/>
      <c r="G27" s="2"/>
    </row>
    <row r="28" spans="1:10" ht="15" customHeight="1" x14ac:dyDescent="0.2">
      <c r="A28" s="14">
        <v>5</v>
      </c>
      <c r="B28" s="18" t="s">
        <v>17</v>
      </c>
      <c r="C28" s="25">
        <f>C29+C30+C31</f>
        <v>354.1</v>
      </c>
      <c r="D28" s="25">
        <f>D29+D30+D31</f>
        <v>353.3</v>
      </c>
      <c r="E28" s="25">
        <f t="shared" ref="E28:F28" si="4">E29+E30</f>
        <v>166.5</v>
      </c>
      <c r="F28" s="25">
        <f t="shared" si="4"/>
        <v>0.8</v>
      </c>
      <c r="G28" s="2"/>
    </row>
    <row r="29" spans="1:10" ht="15" customHeight="1" x14ac:dyDescent="0.25">
      <c r="A29" s="16"/>
      <c r="B29" s="17" t="s">
        <v>2</v>
      </c>
      <c r="C29" s="23">
        <f>D29+F29</f>
        <v>324.60000000000002</v>
      </c>
      <c r="D29" s="23">
        <v>324.60000000000002</v>
      </c>
      <c r="E29" s="23">
        <v>166.5</v>
      </c>
      <c r="F29" s="23"/>
      <c r="G29" s="2"/>
      <c r="I29" s="3"/>
      <c r="J29" s="3"/>
    </row>
    <row r="30" spans="1:10" ht="15" customHeight="1" x14ac:dyDescent="0.25">
      <c r="A30" s="16"/>
      <c r="B30" s="17" t="s">
        <v>11</v>
      </c>
      <c r="C30" s="23">
        <f>D30+F30</f>
        <v>22.8</v>
      </c>
      <c r="D30" s="23">
        <v>22</v>
      </c>
      <c r="E30" s="23"/>
      <c r="F30" s="23">
        <v>0.8</v>
      </c>
      <c r="G30" s="2"/>
    </row>
    <row r="31" spans="1:10" ht="15" customHeight="1" x14ac:dyDescent="0.25">
      <c r="A31" s="16"/>
      <c r="B31" s="17" t="s">
        <v>44</v>
      </c>
      <c r="C31" s="23">
        <v>6.7</v>
      </c>
      <c r="D31" s="23">
        <v>6.7</v>
      </c>
      <c r="E31" s="23"/>
      <c r="F31" s="23"/>
      <c r="G31" s="2"/>
    </row>
    <row r="32" spans="1:10" ht="15" customHeight="1" x14ac:dyDescent="0.2">
      <c r="A32" s="14">
        <v>6</v>
      </c>
      <c r="B32" s="18" t="s">
        <v>35</v>
      </c>
      <c r="C32" s="25">
        <f>C33+C34+C35</f>
        <v>248.6</v>
      </c>
      <c r="D32" s="25">
        <f>D33+D34+D35</f>
        <v>248.6</v>
      </c>
      <c r="E32" s="25">
        <f t="shared" ref="E32:F32" si="5">E33+E34</f>
        <v>117</v>
      </c>
      <c r="F32" s="25">
        <f t="shared" si="5"/>
        <v>0</v>
      </c>
      <c r="G32" s="2"/>
    </row>
    <row r="33" spans="1:10" ht="15" customHeight="1" x14ac:dyDescent="0.25">
      <c r="A33" s="16"/>
      <c r="B33" s="17" t="s">
        <v>2</v>
      </c>
      <c r="C33" s="23">
        <f>D33+F33</f>
        <v>235.1</v>
      </c>
      <c r="D33" s="23">
        <v>235.1</v>
      </c>
      <c r="E33" s="23">
        <v>117</v>
      </c>
      <c r="F33" s="23">
        <v>0</v>
      </c>
      <c r="G33" s="2"/>
      <c r="I33" s="4"/>
      <c r="J33" s="4"/>
    </row>
    <row r="34" spans="1:10" ht="15" customHeight="1" x14ac:dyDescent="0.25">
      <c r="A34" s="16"/>
      <c r="B34" s="17" t="s">
        <v>11</v>
      </c>
      <c r="C34" s="23">
        <f>D34+F34</f>
        <v>12.7</v>
      </c>
      <c r="D34" s="23">
        <v>12.7</v>
      </c>
      <c r="E34" s="23"/>
      <c r="F34" s="23"/>
      <c r="G34" s="2"/>
    </row>
    <row r="35" spans="1:10" ht="15" customHeight="1" x14ac:dyDescent="0.25">
      <c r="A35" s="16"/>
      <c r="B35" s="17" t="s">
        <v>44</v>
      </c>
      <c r="C35" s="23">
        <v>0.8</v>
      </c>
      <c r="D35" s="23">
        <v>0.8</v>
      </c>
      <c r="E35" s="23"/>
      <c r="F35" s="23"/>
      <c r="G35" s="2"/>
    </row>
    <row r="36" spans="1:10" ht="15" customHeight="1" x14ac:dyDescent="0.2">
      <c r="A36" s="14">
        <v>7</v>
      </c>
      <c r="B36" s="18" t="s">
        <v>31</v>
      </c>
      <c r="C36" s="25">
        <f>C37+C38+C39</f>
        <v>141.79999999999998</v>
      </c>
      <c r="D36" s="25">
        <f>D37+D38+D39</f>
        <v>141.79999999999998</v>
      </c>
      <c r="E36" s="25">
        <f t="shared" ref="E36:F36" si="6">E37+E38</f>
        <v>71</v>
      </c>
      <c r="F36" s="25">
        <f t="shared" si="6"/>
        <v>0</v>
      </c>
      <c r="G36" s="2"/>
    </row>
    <row r="37" spans="1:10" ht="15" customHeight="1" x14ac:dyDescent="0.25">
      <c r="A37" s="16"/>
      <c r="B37" s="17" t="s">
        <v>2</v>
      </c>
      <c r="C37" s="23">
        <f>D37+F37</f>
        <v>139.19999999999999</v>
      </c>
      <c r="D37" s="23">
        <v>139.19999999999999</v>
      </c>
      <c r="E37" s="23">
        <v>71</v>
      </c>
      <c r="F37" s="23"/>
      <c r="G37" s="2"/>
      <c r="I37" s="3"/>
      <c r="J37" s="3"/>
    </row>
    <row r="38" spans="1:10" ht="15" customHeight="1" x14ac:dyDescent="0.25">
      <c r="A38" s="16"/>
      <c r="B38" s="17" t="s">
        <v>11</v>
      </c>
      <c r="C38" s="23">
        <f>D38+F38</f>
        <v>2.2000000000000002</v>
      </c>
      <c r="D38" s="23">
        <v>2.2000000000000002</v>
      </c>
      <c r="E38" s="23"/>
      <c r="F38" s="23"/>
      <c r="G38" s="2"/>
    </row>
    <row r="39" spans="1:10" ht="15" customHeight="1" x14ac:dyDescent="0.25">
      <c r="A39" s="16"/>
      <c r="B39" s="17" t="s">
        <v>44</v>
      </c>
      <c r="C39" s="23">
        <v>0.4</v>
      </c>
      <c r="D39" s="23">
        <v>0.4</v>
      </c>
      <c r="E39" s="23"/>
      <c r="F39" s="23"/>
      <c r="G39" s="2"/>
    </row>
    <row r="40" spans="1:10" ht="15" customHeight="1" x14ac:dyDescent="0.2">
      <c r="A40" s="14">
        <v>8</v>
      </c>
      <c r="B40" s="18" t="s">
        <v>36</v>
      </c>
      <c r="C40" s="25">
        <f>C41+C42+C43</f>
        <v>151.50000000000003</v>
      </c>
      <c r="D40" s="25">
        <f>D41+D42+D43</f>
        <v>151.50000000000003</v>
      </c>
      <c r="E40" s="25">
        <f t="shared" ref="E40:F40" si="7">E41+E42</f>
        <v>70</v>
      </c>
      <c r="F40" s="25">
        <f t="shared" si="7"/>
        <v>0</v>
      </c>
      <c r="G40" s="2"/>
    </row>
    <row r="41" spans="1:10" ht="15" customHeight="1" x14ac:dyDescent="0.25">
      <c r="A41" s="16"/>
      <c r="B41" s="17" t="s">
        <v>2</v>
      </c>
      <c r="C41" s="23">
        <f>D41+F41</f>
        <v>143.80000000000001</v>
      </c>
      <c r="D41" s="23">
        <v>143.80000000000001</v>
      </c>
      <c r="E41" s="23">
        <v>70</v>
      </c>
      <c r="F41" s="23">
        <v>0</v>
      </c>
      <c r="G41" s="2"/>
    </row>
    <row r="42" spans="1:10" ht="15" customHeight="1" x14ac:dyDescent="0.25">
      <c r="A42" s="16"/>
      <c r="B42" s="17" t="s">
        <v>11</v>
      </c>
      <c r="C42" s="23">
        <f>D42+F42</f>
        <v>7.4</v>
      </c>
      <c r="D42" s="23">
        <v>7.4</v>
      </c>
      <c r="E42" s="23"/>
      <c r="F42" s="23">
        <v>0</v>
      </c>
      <c r="G42" s="2"/>
    </row>
    <row r="43" spans="1:10" ht="15" customHeight="1" x14ac:dyDescent="0.25">
      <c r="A43" s="16"/>
      <c r="B43" s="17" t="s">
        <v>44</v>
      </c>
      <c r="C43" s="23">
        <v>0.3</v>
      </c>
      <c r="D43" s="23">
        <v>0.3</v>
      </c>
      <c r="E43" s="23"/>
      <c r="F43" s="23"/>
      <c r="G43" s="2"/>
    </row>
    <row r="44" spans="1:10" ht="15" customHeight="1" x14ac:dyDescent="0.2">
      <c r="A44" s="14">
        <v>9</v>
      </c>
      <c r="B44" s="18" t="s">
        <v>41</v>
      </c>
      <c r="C44" s="25">
        <f>C45+C46+C47</f>
        <v>110.3</v>
      </c>
      <c r="D44" s="25">
        <f>D45+D46+D47</f>
        <v>110.3</v>
      </c>
      <c r="E44" s="25">
        <f t="shared" ref="E44:F44" si="8">E45+E46</f>
        <v>61.3</v>
      </c>
      <c r="F44" s="25">
        <f t="shared" si="8"/>
        <v>0</v>
      </c>
      <c r="G44" s="2"/>
    </row>
    <row r="45" spans="1:10" ht="15" customHeight="1" x14ac:dyDescent="0.25">
      <c r="A45" s="16"/>
      <c r="B45" s="17" t="s">
        <v>2</v>
      </c>
      <c r="C45" s="23">
        <f>D45+F45</f>
        <v>110</v>
      </c>
      <c r="D45" s="23">
        <v>110</v>
      </c>
      <c r="E45" s="23">
        <v>61.3</v>
      </c>
      <c r="F45" s="23"/>
      <c r="G45" s="2"/>
      <c r="H45" s="3"/>
      <c r="I45" s="3"/>
      <c r="J45" s="3"/>
    </row>
    <row r="46" spans="1:10" ht="15" customHeight="1" x14ac:dyDescent="0.25">
      <c r="A46" s="16"/>
      <c r="B46" s="17" t="s">
        <v>11</v>
      </c>
      <c r="C46" s="23">
        <f>D46+F46</f>
        <v>0.1</v>
      </c>
      <c r="D46" s="23">
        <v>0.1</v>
      </c>
      <c r="E46" s="23"/>
      <c r="F46" s="23"/>
      <c r="G46" s="2"/>
    </row>
    <row r="47" spans="1:10" ht="15" customHeight="1" x14ac:dyDescent="0.25">
      <c r="A47" s="16"/>
      <c r="B47" s="17" t="s">
        <v>44</v>
      </c>
      <c r="C47" s="23">
        <v>0.2</v>
      </c>
      <c r="D47" s="23">
        <v>0.2</v>
      </c>
      <c r="E47" s="23"/>
      <c r="F47" s="23"/>
      <c r="G47" s="2"/>
    </row>
    <row r="48" spans="1:10" ht="28.5" customHeight="1" x14ac:dyDescent="0.2">
      <c r="A48" s="14">
        <v>10</v>
      </c>
      <c r="B48" s="18" t="s">
        <v>18</v>
      </c>
      <c r="C48" s="25">
        <f>C49+C50</f>
        <v>197.7</v>
      </c>
      <c r="D48" s="25">
        <f>D49+D50</f>
        <v>196.5</v>
      </c>
      <c r="E48" s="25">
        <f t="shared" ref="E48:F48" si="9">E49+E50</f>
        <v>94.9</v>
      </c>
      <c r="F48" s="25">
        <f t="shared" si="9"/>
        <v>1.2</v>
      </c>
      <c r="G48" s="2"/>
    </row>
    <row r="49" spans="1:10" ht="15" customHeight="1" x14ac:dyDescent="0.25">
      <c r="A49" s="16"/>
      <c r="B49" s="17" t="s">
        <v>2</v>
      </c>
      <c r="C49" s="23">
        <f>D49+F49</f>
        <v>173.7</v>
      </c>
      <c r="D49" s="23">
        <v>173.7</v>
      </c>
      <c r="E49" s="23">
        <v>94.9</v>
      </c>
      <c r="F49" s="23"/>
      <c r="G49" s="2"/>
      <c r="I49" s="3"/>
      <c r="J49" s="3"/>
    </row>
    <row r="50" spans="1:10" ht="15" customHeight="1" x14ac:dyDescent="0.25">
      <c r="A50" s="16"/>
      <c r="B50" s="17" t="s">
        <v>11</v>
      </c>
      <c r="C50" s="23">
        <f>D50+F50</f>
        <v>24</v>
      </c>
      <c r="D50" s="23">
        <v>22.8</v>
      </c>
      <c r="E50" s="23">
        <v>0</v>
      </c>
      <c r="F50" s="23">
        <v>1.2</v>
      </c>
      <c r="G50" s="2"/>
    </row>
    <row r="51" spans="1:10" ht="28.5" customHeight="1" x14ac:dyDescent="0.2">
      <c r="A51" s="14">
        <v>11</v>
      </c>
      <c r="B51" s="18" t="s">
        <v>42</v>
      </c>
      <c r="C51" s="25">
        <f>C52+C53</f>
        <v>167.8</v>
      </c>
      <c r="D51" s="25">
        <f>D52+D53</f>
        <v>167.8</v>
      </c>
      <c r="E51" s="25">
        <f t="shared" ref="E51:F51" si="10">E52+E53</f>
        <v>83.8</v>
      </c>
      <c r="F51" s="25">
        <f t="shared" si="10"/>
        <v>0</v>
      </c>
      <c r="G51" s="2"/>
    </row>
    <row r="52" spans="1:10" ht="15" customHeight="1" x14ac:dyDescent="0.25">
      <c r="A52" s="16"/>
      <c r="B52" s="17" t="s">
        <v>2</v>
      </c>
      <c r="C52" s="23">
        <f>D52+F52</f>
        <v>155</v>
      </c>
      <c r="D52" s="23">
        <v>155</v>
      </c>
      <c r="E52" s="23">
        <v>83.8</v>
      </c>
      <c r="F52" s="23"/>
      <c r="G52" s="2"/>
    </row>
    <row r="53" spans="1:10" ht="15" customHeight="1" x14ac:dyDescent="0.25">
      <c r="A53" s="16"/>
      <c r="B53" s="17" t="s">
        <v>11</v>
      </c>
      <c r="C53" s="23">
        <f>D53+F53</f>
        <v>12.8</v>
      </c>
      <c r="D53" s="23">
        <v>12.8</v>
      </c>
      <c r="E53" s="23"/>
      <c r="F53" s="23"/>
      <c r="G53" s="2"/>
    </row>
    <row r="54" spans="1:10" ht="15" customHeight="1" x14ac:dyDescent="0.2">
      <c r="A54" s="14">
        <v>12</v>
      </c>
      <c r="B54" s="18" t="s">
        <v>19</v>
      </c>
      <c r="C54" s="25">
        <f>C55+C56</f>
        <v>132.4</v>
      </c>
      <c r="D54" s="25">
        <f>D55+D56</f>
        <v>129.9</v>
      </c>
      <c r="E54" s="25">
        <f t="shared" ref="E54:F54" si="11">E55+E56</f>
        <v>63.2</v>
      </c>
      <c r="F54" s="25">
        <f t="shared" si="11"/>
        <v>2.5</v>
      </c>
      <c r="G54" s="2"/>
    </row>
    <row r="55" spans="1:10" ht="15" customHeight="1" x14ac:dyDescent="0.25">
      <c r="A55" s="16"/>
      <c r="B55" s="17" t="s">
        <v>2</v>
      </c>
      <c r="C55" s="23">
        <f>D55+F55</f>
        <v>113.4</v>
      </c>
      <c r="D55" s="23">
        <v>113.4</v>
      </c>
      <c r="E55" s="23">
        <v>63.2</v>
      </c>
      <c r="F55" s="23">
        <v>0</v>
      </c>
      <c r="G55" s="2"/>
    </row>
    <row r="56" spans="1:10" ht="15" customHeight="1" x14ac:dyDescent="0.25">
      <c r="A56" s="16"/>
      <c r="B56" s="17" t="s">
        <v>11</v>
      </c>
      <c r="C56" s="23">
        <f>D56+F56</f>
        <v>19</v>
      </c>
      <c r="D56" s="23">
        <v>16.5</v>
      </c>
      <c r="E56" s="23"/>
      <c r="F56" s="23">
        <v>2.5</v>
      </c>
      <c r="G56" s="2"/>
    </row>
    <row r="57" spans="1:10" ht="15" customHeight="1" x14ac:dyDescent="0.2">
      <c r="A57" s="14">
        <v>13</v>
      </c>
      <c r="B57" s="15" t="s">
        <v>32</v>
      </c>
      <c r="C57" s="25">
        <f>C58+C59+C60</f>
        <v>149.80000000000001</v>
      </c>
      <c r="D57" s="25">
        <f>D58+D59+D60</f>
        <v>144.80000000000001</v>
      </c>
      <c r="E57" s="25">
        <f t="shared" ref="E57:F57" si="12">E58+E59</f>
        <v>66.400000000000006</v>
      </c>
      <c r="F57" s="25">
        <f t="shared" si="12"/>
        <v>5</v>
      </c>
      <c r="G57" s="2"/>
    </row>
    <row r="58" spans="1:10" ht="15" customHeight="1" x14ac:dyDescent="0.25">
      <c r="A58" s="16"/>
      <c r="B58" s="17" t="s">
        <v>2</v>
      </c>
      <c r="C58" s="23">
        <f>D58+F58</f>
        <v>125.3</v>
      </c>
      <c r="D58" s="23">
        <v>125.3</v>
      </c>
      <c r="E58" s="23">
        <v>66.400000000000006</v>
      </c>
      <c r="F58" s="23"/>
      <c r="G58" s="2"/>
    </row>
    <row r="59" spans="1:10" ht="15" customHeight="1" x14ac:dyDescent="0.25">
      <c r="A59" s="16"/>
      <c r="B59" s="17" t="s">
        <v>11</v>
      </c>
      <c r="C59" s="23">
        <f>D59+F59</f>
        <v>22.6</v>
      </c>
      <c r="D59" s="23">
        <v>17.600000000000001</v>
      </c>
      <c r="E59" s="23"/>
      <c r="F59" s="23">
        <v>5</v>
      </c>
      <c r="G59" s="2"/>
    </row>
    <row r="60" spans="1:10" ht="15" customHeight="1" x14ac:dyDescent="0.25">
      <c r="A60" s="16"/>
      <c r="B60" s="17" t="s">
        <v>44</v>
      </c>
      <c r="C60" s="23">
        <v>1.9</v>
      </c>
      <c r="D60" s="23">
        <v>1.9</v>
      </c>
      <c r="E60" s="23"/>
      <c r="F60" s="23"/>
      <c r="G60" s="2"/>
    </row>
    <row r="61" spans="1:10" ht="15" customHeight="1" x14ac:dyDescent="0.2">
      <c r="A61" s="14">
        <v>14</v>
      </c>
      <c r="B61" s="18" t="s">
        <v>24</v>
      </c>
      <c r="C61" s="25">
        <f>C62+C63</f>
        <v>193.1</v>
      </c>
      <c r="D61" s="25">
        <f>D62+D63</f>
        <v>193.1</v>
      </c>
      <c r="E61" s="25">
        <f t="shared" ref="E61:F61" si="13">E62+E63</f>
        <v>99.8</v>
      </c>
      <c r="F61" s="25">
        <f t="shared" si="13"/>
        <v>0</v>
      </c>
      <c r="G61" s="2"/>
    </row>
    <row r="62" spans="1:10" ht="15" customHeight="1" x14ac:dyDescent="0.25">
      <c r="A62" s="16"/>
      <c r="B62" s="17" t="s">
        <v>2</v>
      </c>
      <c r="C62" s="23">
        <f>D62+F62</f>
        <v>158.1</v>
      </c>
      <c r="D62" s="23">
        <v>158.1</v>
      </c>
      <c r="E62" s="23">
        <v>99.8</v>
      </c>
      <c r="F62" s="23"/>
      <c r="G62" s="2"/>
      <c r="I62" s="3"/>
      <c r="J62" s="3"/>
    </row>
    <row r="63" spans="1:10" ht="15" customHeight="1" x14ac:dyDescent="0.25">
      <c r="A63" s="16"/>
      <c r="B63" s="17" t="s">
        <v>11</v>
      </c>
      <c r="C63" s="23">
        <f>D63+F63</f>
        <v>35</v>
      </c>
      <c r="D63" s="23">
        <v>35</v>
      </c>
      <c r="E63" s="23"/>
      <c r="F63" s="23">
        <v>0</v>
      </c>
      <c r="G63" s="2"/>
    </row>
    <row r="64" spans="1:10" ht="15" customHeight="1" x14ac:dyDescent="0.2">
      <c r="A64" s="14">
        <v>15</v>
      </c>
      <c r="B64" s="18" t="s">
        <v>34</v>
      </c>
      <c r="C64" s="25">
        <f>C65+C66+C67</f>
        <v>244.8</v>
      </c>
      <c r="D64" s="25">
        <f>D65+D66+D67</f>
        <v>244.8</v>
      </c>
      <c r="E64" s="25">
        <f t="shared" ref="E64:F64" si="14">E65+E66</f>
        <v>111.5</v>
      </c>
      <c r="F64" s="25">
        <f t="shared" si="14"/>
        <v>0</v>
      </c>
      <c r="G64" s="2"/>
    </row>
    <row r="65" spans="1:10" ht="15" customHeight="1" x14ac:dyDescent="0.25">
      <c r="A65" s="16"/>
      <c r="B65" s="17" t="s">
        <v>2</v>
      </c>
      <c r="C65" s="23">
        <f>D65+F65</f>
        <v>192.9</v>
      </c>
      <c r="D65" s="23">
        <v>192.9</v>
      </c>
      <c r="E65" s="23">
        <v>111.5</v>
      </c>
      <c r="F65" s="23"/>
      <c r="G65" s="2"/>
      <c r="H65" s="3"/>
      <c r="I65" s="3"/>
      <c r="J65" s="3"/>
    </row>
    <row r="66" spans="1:10" ht="15" customHeight="1" x14ac:dyDescent="0.25">
      <c r="A66" s="16"/>
      <c r="B66" s="17" t="s">
        <v>11</v>
      </c>
      <c r="C66" s="23">
        <f>D66+F66</f>
        <v>51.5</v>
      </c>
      <c r="D66" s="23">
        <v>51.5</v>
      </c>
      <c r="E66" s="23"/>
      <c r="F66" s="23"/>
      <c r="G66" s="2"/>
    </row>
    <row r="67" spans="1:10" ht="15" customHeight="1" x14ac:dyDescent="0.25">
      <c r="A67" s="16"/>
      <c r="B67" s="17" t="s">
        <v>44</v>
      </c>
      <c r="C67" s="23">
        <f>D67+F67</f>
        <v>0.4</v>
      </c>
      <c r="D67" s="23">
        <v>0.4</v>
      </c>
      <c r="E67" s="23"/>
      <c r="F67" s="23"/>
      <c r="G67" s="2"/>
    </row>
    <row r="68" spans="1:10" ht="15" customHeight="1" x14ac:dyDescent="0.2">
      <c r="A68" s="14">
        <v>16</v>
      </c>
      <c r="B68" s="18" t="s">
        <v>20</v>
      </c>
      <c r="C68" s="25">
        <f>C69+C70</f>
        <v>427.1</v>
      </c>
      <c r="D68" s="25">
        <f>D69+D70</f>
        <v>427.1</v>
      </c>
      <c r="E68" s="25">
        <f t="shared" ref="E68:F68" si="15">E69+E70</f>
        <v>208.5</v>
      </c>
      <c r="F68" s="25">
        <f t="shared" si="15"/>
        <v>0</v>
      </c>
      <c r="G68" s="2"/>
    </row>
    <row r="69" spans="1:10" ht="15" customHeight="1" x14ac:dyDescent="0.25">
      <c r="A69" s="16"/>
      <c r="B69" s="17" t="s">
        <v>2</v>
      </c>
      <c r="C69" s="23">
        <f>D69+F69</f>
        <v>361.1</v>
      </c>
      <c r="D69" s="23">
        <v>361.1</v>
      </c>
      <c r="E69" s="23">
        <v>208.5</v>
      </c>
      <c r="F69" s="23">
        <v>0</v>
      </c>
      <c r="G69" s="2"/>
    </row>
    <row r="70" spans="1:10" ht="15" customHeight="1" x14ac:dyDescent="0.25">
      <c r="A70" s="16"/>
      <c r="B70" s="17" t="s">
        <v>11</v>
      </c>
      <c r="C70" s="23">
        <f>D70+F70</f>
        <v>66</v>
      </c>
      <c r="D70" s="23">
        <v>66</v>
      </c>
      <c r="E70" s="23"/>
      <c r="F70" s="23"/>
      <c r="G70" s="2"/>
    </row>
    <row r="71" spans="1:10" ht="15" customHeight="1" x14ac:dyDescent="0.2">
      <c r="A71" s="14">
        <v>17</v>
      </c>
      <c r="B71" s="18" t="s">
        <v>25</v>
      </c>
      <c r="C71" s="25">
        <f>C72+C73</f>
        <v>335.29999999999995</v>
      </c>
      <c r="D71" s="25">
        <f>D72+D73</f>
        <v>335.29999999999995</v>
      </c>
      <c r="E71" s="25">
        <f t="shared" ref="E71:F71" si="16">E72+E73</f>
        <v>162.5</v>
      </c>
      <c r="F71" s="25">
        <f t="shared" si="16"/>
        <v>0</v>
      </c>
      <c r="G71" s="2"/>
    </row>
    <row r="72" spans="1:10" ht="15" customHeight="1" x14ac:dyDescent="0.25">
      <c r="A72" s="16"/>
      <c r="B72" s="17" t="s">
        <v>2</v>
      </c>
      <c r="C72" s="23">
        <f>D72+F72</f>
        <v>266.39999999999998</v>
      </c>
      <c r="D72" s="23">
        <v>266.39999999999998</v>
      </c>
      <c r="E72" s="23">
        <v>162.5</v>
      </c>
      <c r="F72" s="23"/>
      <c r="G72" s="2"/>
      <c r="I72" s="3"/>
      <c r="J72" s="3"/>
    </row>
    <row r="73" spans="1:10" ht="15" customHeight="1" x14ac:dyDescent="0.25">
      <c r="A73" s="16"/>
      <c r="B73" s="17" t="s">
        <v>11</v>
      </c>
      <c r="C73" s="23">
        <f>D73+F73</f>
        <v>68.900000000000006</v>
      </c>
      <c r="D73" s="23">
        <v>68.900000000000006</v>
      </c>
      <c r="E73" s="23"/>
      <c r="F73" s="23"/>
      <c r="G73" s="2"/>
    </row>
    <row r="74" spans="1:10" ht="15" customHeight="1" x14ac:dyDescent="0.2">
      <c r="A74" s="14">
        <v>18</v>
      </c>
      <c r="B74" s="18" t="s">
        <v>26</v>
      </c>
      <c r="C74" s="25">
        <f>C75+C76+C77</f>
        <v>358.90000000000003</v>
      </c>
      <c r="D74" s="25">
        <f>D75+D76+D77</f>
        <v>358.90000000000003</v>
      </c>
      <c r="E74" s="25">
        <f t="shared" ref="E74:F74" si="17">E75+E76</f>
        <v>164.1</v>
      </c>
      <c r="F74" s="25">
        <f t="shared" si="17"/>
        <v>0</v>
      </c>
      <c r="G74" s="2"/>
    </row>
    <row r="75" spans="1:10" ht="15" customHeight="1" x14ac:dyDescent="0.25">
      <c r="A75" s="16"/>
      <c r="B75" s="17" t="s">
        <v>2</v>
      </c>
      <c r="C75" s="23">
        <f>D75+F75</f>
        <v>271</v>
      </c>
      <c r="D75" s="23">
        <v>271</v>
      </c>
      <c r="E75" s="23">
        <v>164.1</v>
      </c>
      <c r="F75" s="23"/>
      <c r="G75" s="2"/>
      <c r="I75" s="3"/>
      <c r="J75" s="3"/>
    </row>
    <row r="76" spans="1:10" ht="15" customHeight="1" x14ac:dyDescent="0.25">
      <c r="A76" s="16"/>
      <c r="B76" s="17" t="s">
        <v>11</v>
      </c>
      <c r="C76" s="23">
        <f>D76+F76</f>
        <v>87.6</v>
      </c>
      <c r="D76" s="23">
        <v>87.6</v>
      </c>
      <c r="E76" s="23"/>
      <c r="F76" s="23"/>
      <c r="G76" s="2"/>
    </row>
    <row r="77" spans="1:10" ht="15" customHeight="1" x14ac:dyDescent="0.25">
      <c r="A77" s="16"/>
      <c r="B77" s="17" t="s">
        <v>44</v>
      </c>
      <c r="C77" s="23">
        <f>D77+F77</f>
        <v>0.3</v>
      </c>
      <c r="D77" s="23">
        <v>0.3</v>
      </c>
      <c r="E77" s="23"/>
      <c r="F77" s="23"/>
      <c r="G77" s="2"/>
    </row>
    <row r="78" spans="1:10" ht="15" customHeight="1" x14ac:dyDescent="0.2">
      <c r="A78" s="14">
        <v>19</v>
      </c>
      <c r="B78" s="18" t="s">
        <v>27</v>
      </c>
      <c r="C78" s="25">
        <f>C79+C80+C81</f>
        <v>150.4</v>
      </c>
      <c r="D78" s="25">
        <f>D79+D80+D81</f>
        <v>150.4</v>
      </c>
      <c r="E78" s="25">
        <f t="shared" ref="E78:F78" si="18">E79+E80</f>
        <v>73</v>
      </c>
      <c r="F78" s="25">
        <f t="shared" si="18"/>
        <v>0</v>
      </c>
      <c r="G78" s="2"/>
    </row>
    <row r="79" spans="1:10" ht="15" customHeight="1" x14ac:dyDescent="0.25">
      <c r="A79" s="16"/>
      <c r="B79" s="17" t="s">
        <v>2</v>
      </c>
      <c r="C79" s="23">
        <f>D79+F79</f>
        <v>122.2</v>
      </c>
      <c r="D79" s="23">
        <v>122.2</v>
      </c>
      <c r="E79" s="23">
        <v>73</v>
      </c>
      <c r="F79" s="23"/>
      <c r="G79" s="2"/>
    </row>
    <row r="80" spans="1:10" ht="15" customHeight="1" x14ac:dyDescent="0.25">
      <c r="A80" s="16"/>
      <c r="B80" s="17" t="s">
        <v>11</v>
      </c>
      <c r="C80" s="23">
        <f>D80+F80</f>
        <v>28.1</v>
      </c>
      <c r="D80" s="23">
        <v>28.1</v>
      </c>
      <c r="E80" s="23"/>
      <c r="F80" s="23">
        <v>0</v>
      </c>
      <c r="G80" s="2"/>
    </row>
    <row r="81" spans="1:10" ht="15" customHeight="1" x14ac:dyDescent="0.25">
      <c r="A81" s="16"/>
      <c r="B81" s="17" t="s">
        <v>44</v>
      </c>
      <c r="C81" s="23">
        <v>0.1</v>
      </c>
      <c r="D81" s="23">
        <v>0.1</v>
      </c>
      <c r="E81" s="23"/>
      <c r="F81" s="23"/>
      <c r="G81" s="2"/>
    </row>
    <row r="82" spans="1:10" ht="15" customHeight="1" x14ac:dyDescent="0.2">
      <c r="A82" s="14">
        <v>20</v>
      </c>
      <c r="B82" s="18" t="s">
        <v>28</v>
      </c>
      <c r="C82" s="25">
        <f>C83+C84</f>
        <v>195.5</v>
      </c>
      <c r="D82" s="25">
        <f>D83+D84</f>
        <v>190.5</v>
      </c>
      <c r="E82" s="25">
        <f t="shared" ref="E82" si="19">E83+E84</f>
        <v>93.1</v>
      </c>
      <c r="F82" s="25">
        <v>0</v>
      </c>
      <c r="G82" s="2"/>
    </row>
    <row r="83" spans="1:10" ht="15" customHeight="1" x14ac:dyDescent="0.25">
      <c r="A83" s="16"/>
      <c r="B83" s="17" t="s">
        <v>2</v>
      </c>
      <c r="C83" s="23">
        <f>D83+F83</f>
        <v>172.4</v>
      </c>
      <c r="D83" s="23">
        <v>172.4</v>
      </c>
      <c r="E83" s="23">
        <v>93.1</v>
      </c>
      <c r="F83" s="23">
        <v>0</v>
      </c>
      <c r="G83" s="2"/>
    </row>
    <row r="84" spans="1:10" ht="15" customHeight="1" x14ac:dyDescent="0.25">
      <c r="A84" s="16"/>
      <c r="B84" s="17" t="s">
        <v>11</v>
      </c>
      <c r="C84" s="23">
        <f>D84+F84</f>
        <v>23.1</v>
      </c>
      <c r="D84" s="23">
        <v>18.100000000000001</v>
      </c>
      <c r="E84" s="23"/>
      <c r="F84" s="23">
        <v>5</v>
      </c>
      <c r="G84" s="2"/>
    </row>
    <row r="85" spans="1:10" ht="15" customHeight="1" x14ac:dyDescent="0.2">
      <c r="A85" s="14">
        <v>21</v>
      </c>
      <c r="B85" s="18" t="s">
        <v>29</v>
      </c>
      <c r="C85" s="25">
        <f>C86+C87</f>
        <v>174</v>
      </c>
      <c r="D85" s="25">
        <f>D86+D87</f>
        <v>174</v>
      </c>
      <c r="E85" s="25">
        <f t="shared" ref="E85:F85" si="20">E86+E87</f>
        <v>80.7</v>
      </c>
      <c r="F85" s="25">
        <f t="shared" si="20"/>
        <v>0</v>
      </c>
      <c r="G85" s="2"/>
    </row>
    <row r="86" spans="1:10" ht="15" customHeight="1" x14ac:dyDescent="0.25">
      <c r="A86" s="16"/>
      <c r="B86" s="17" t="s">
        <v>2</v>
      </c>
      <c r="C86" s="23">
        <f>D86+F86</f>
        <v>150.19999999999999</v>
      </c>
      <c r="D86" s="23">
        <v>150.19999999999999</v>
      </c>
      <c r="E86" s="23">
        <v>80.7</v>
      </c>
      <c r="F86" s="23"/>
      <c r="G86" s="2"/>
      <c r="I86" s="3"/>
      <c r="J86" s="3"/>
    </row>
    <row r="87" spans="1:10" ht="15" customHeight="1" x14ac:dyDescent="0.25">
      <c r="A87" s="16"/>
      <c r="B87" s="17" t="s">
        <v>11</v>
      </c>
      <c r="C87" s="23">
        <f>D87+F87</f>
        <v>23.8</v>
      </c>
      <c r="D87" s="23">
        <v>23.8</v>
      </c>
      <c r="E87" s="23"/>
      <c r="F87" s="23"/>
      <c r="G87" s="2"/>
    </row>
    <row r="88" spans="1:10" ht="15" customHeight="1" x14ac:dyDescent="0.2">
      <c r="A88" s="14">
        <v>22</v>
      </c>
      <c r="B88" s="18" t="s">
        <v>30</v>
      </c>
      <c r="C88" s="25">
        <f>C89+C90+C91</f>
        <v>147.9</v>
      </c>
      <c r="D88" s="25">
        <f>D89+D90+D91</f>
        <v>147.9</v>
      </c>
      <c r="E88" s="25">
        <f t="shared" ref="E88:F88" si="21">E89+E90</f>
        <v>65.2</v>
      </c>
      <c r="F88" s="25">
        <f t="shared" si="21"/>
        <v>0</v>
      </c>
      <c r="G88" s="2"/>
    </row>
    <row r="89" spans="1:10" ht="15" customHeight="1" x14ac:dyDescent="0.25">
      <c r="A89" s="16"/>
      <c r="B89" s="17" t="s">
        <v>2</v>
      </c>
      <c r="C89" s="23">
        <f>D89+F89</f>
        <v>132.4</v>
      </c>
      <c r="D89" s="23">
        <v>132.4</v>
      </c>
      <c r="E89" s="23">
        <v>65.2</v>
      </c>
      <c r="F89" s="23"/>
      <c r="G89" s="2"/>
      <c r="I89" s="3"/>
      <c r="J89" s="3"/>
    </row>
    <row r="90" spans="1:10" ht="15" customHeight="1" x14ac:dyDescent="0.25">
      <c r="A90" s="16"/>
      <c r="B90" s="17" t="s">
        <v>11</v>
      </c>
      <c r="C90" s="23">
        <f>D90+F90</f>
        <v>15.3</v>
      </c>
      <c r="D90" s="23">
        <v>15.3</v>
      </c>
      <c r="E90" s="23"/>
      <c r="F90" s="23"/>
      <c r="G90" s="2"/>
    </row>
    <row r="91" spans="1:10" ht="15" customHeight="1" x14ac:dyDescent="0.25">
      <c r="A91" s="16"/>
      <c r="B91" s="17" t="s">
        <v>44</v>
      </c>
      <c r="C91" s="23">
        <f>D91+F91</f>
        <v>0.2</v>
      </c>
      <c r="D91" s="23">
        <v>0.2</v>
      </c>
      <c r="E91" s="23"/>
      <c r="F91" s="23"/>
      <c r="G91" s="2"/>
    </row>
    <row r="92" spans="1:10" ht="15" customHeight="1" x14ac:dyDescent="0.2">
      <c r="A92" s="14">
        <v>23</v>
      </c>
      <c r="B92" s="18" t="s">
        <v>21</v>
      </c>
      <c r="C92" s="25">
        <f>C93+C94+C95</f>
        <v>662</v>
      </c>
      <c r="D92" s="25">
        <f>D93+D94+D95</f>
        <v>650</v>
      </c>
      <c r="E92" s="25">
        <f t="shared" ref="E92:F92" si="22">E93+E94</f>
        <v>447.1</v>
      </c>
      <c r="F92" s="25">
        <f t="shared" si="22"/>
        <v>12</v>
      </c>
      <c r="G92" s="2"/>
    </row>
    <row r="93" spans="1:10" ht="15" customHeight="1" x14ac:dyDescent="0.25">
      <c r="A93" s="16"/>
      <c r="B93" s="17" t="s">
        <v>2</v>
      </c>
      <c r="C93" s="23">
        <f>D93+F93</f>
        <v>591.29999999999995</v>
      </c>
      <c r="D93" s="24">
        <v>585.29999999999995</v>
      </c>
      <c r="E93" s="23">
        <v>443.3</v>
      </c>
      <c r="F93" s="23">
        <v>6</v>
      </c>
      <c r="G93" s="2"/>
      <c r="H93" s="3"/>
      <c r="I93" s="3"/>
      <c r="J93" s="3"/>
    </row>
    <row r="94" spans="1:10" ht="15" customHeight="1" x14ac:dyDescent="0.25">
      <c r="A94" s="16"/>
      <c r="B94" s="17" t="s">
        <v>11</v>
      </c>
      <c r="C94" s="23">
        <f>D94+F94</f>
        <v>69.5</v>
      </c>
      <c r="D94" s="23">
        <v>63.5</v>
      </c>
      <c r="E94" s="23">
        <v>3.8</v>
      </c>
      <c r="F94" s="23">
        <v>6</v>
      </c>
      <c r="G94" s="2"/>
    </row>
    <row r="95" spans="1:10" ht="15" customHeight="1" x14ac:dyDescent="0.25">
      <c r="A95" s="16"/>
      <c r="B95" s="17" t="s">
        <v>44</v>
      </c>
      <c r="C95" s="23">
        <v>1.2</v>
      </c>
      <c r="D95" s="23">
        <v>1.2</v>
      </c>
      <c r="E95" s="23"/>
      <c r="F95" s="23"/>
      <c r="G95" s="2"/>
    </row>
    <row r="96" spans="1:10" ht="15" customHeight="1" x14ac:dyDescent="0.2">
      <c r="A96" s="14">
        <v>24</v>
      </c>
      <c r="B96" s="18" t="s">
        <v>22</v>
      </c>
      <c r="C96" s="25">
        <f>C97+C98+C99</f>
        <v>175.2</v>
      </c>
      <c r="D96" s="25">
        <f>D97+D98+D99</f>
        <v>170.39999999999998</v>
      </c>
      <c r="E96" s="25">
        <f t="shared" ref="E96:F96" si="23">E97+E98</f>
        <v>119.3</v>
      </c>
      <c r="F96" s="25">
        <f t="shared" si="23"/>
        <v>4.8</v>
      </c>
      <c r="G96" s="2"/>
    </row>
    <row r="97" spans="1:10" ht="15" customHeight="1" x14ac:dyDescent="0.25">
      <c r="A97" s="16"/>
      <c r="B97" s="17" t="s">
        <v>2</v>
      </c>
      <c r="C97" s="23">
        <f>D97+F97</f>
        <v>166</v>
      </c>
      <c r="D97" s="24">
        <v>164</v>
      </c>
      <c r="E97" s="23">
        <v>119.3</v>
      </c>
      <c r="F97" s="23">
        <v>2</v>
      </c>
      <c r="G97" s="2"/>
      <c r="H97" s="3"/>
      <c r="I97" s="3"/>
      <c r="J97" s="3"/>
    </row>
    <row r="98" spans="1:10" ht="15" customHeight="1" x14ac:dyDescent="0.25">
      <c r="A98" s="16"/>
      <c r="B98" s="17" t="s">
        <v>11</v>
      </c>
      <c r="C98" s="23">
        <f>D98+F98</f>
        <v>9</v>
      </c>
      <c r="D98" s="23">
        <v>6.2</v>
      </c>
      <c r="E98" s="23"/>
      <c r="F98" s="23">
        <v>2.8</v>
      </c>
      <c r="G98" s="2"/>
    </row>
    <row r="99" spans="1:10" ht="15" customHeight="1" x14ac:dyDescent="0.25">
      <c r="A99" s="16"/>
      <c r="B99" s="17" t="s">
        <v>44</v>
      </c>
      <c r="C99" s="23">
        <v>0.2</v>
      </c>
      <c r="D99" s="23">
        <v>0.2</v>
      </c>
      <c r="E99" s="23"/>
      <c r="F99" s="23"/>
      <c r="G99" s="2"/>
    </row>
    <row r="100" spans="1:10" ht="15" customHeight="1" x14ac:dyDescent="0.2">
      <c r="A100" s="14">
        <v>25</v>
      </c>
      <c r="B100" s="18" t="s">
        <v>23</v>
      </c>
      <c r="C100" s="25">
        <f>C101+C102+C103</f>
        <v>242.10000000000002</v>
      </c>
      <c r="D100" s="25">
        <f>D101+D102+D103</f>
        <v>242.10000000000002</v>
      </c>
      <c r="E100" s="25">
        <f t="shared" ref="E100:F100" si="24">E101+E102</f>
        <v>123.3</v>
      </c>
      <c r="F100" s="25">
        <f t="shared" si="24"/>
        <v>0</v>
      </c>
      <c r="G100" s="2"/>
    </row>
    <row r="101" spans="1:10" ht="15" customHeight="1" x14ac:dyDescent="0.25">
      <c r="A101" s="16"/>
      <c r="B101" s="17" t="s">
        <v>2</v>
      </c>
      <c r="C101" s="23">
        <f>D101+F101</f>
        <v>226.8</v>
      </c>
      <c r="D101" s="23">
        <v>226.8</v>
      </c>
      <c r="E101" s="23">
        <v>123.3</v>
      </c>
      <c r="F101" s="23"/>
      <c r="G101" s="2"/>
    </row>
    <row r="102" spans="1:10" ht="15" customHeight="1" x14ac:dyDescent="0.25">
      <c r="A102" s="16"/>
      <c r="B102" s="17" t="s">
        <v>11</v>
      </c>
      <c r="C102" s="23">
        <f>D102+F102</f>
        <v>15</v>
      </c>
      <c r="D102" s="23">
        <v>15</v>
      </c>
      <c r="E102" s="23"/>
      <c r="F102" s="23"/>
      <c r="G102" s="2"/>
    </row>
    <row r="103" spans="1:10" ht="15" customHeight="1" x14ac:dyDescent="0.25">
      <c r="A103" s="16"/>
      <c r="B103" s="17" t="s">
        <v>44</v>
      </c>
      <c r="C103" s="23">
        <v>0.3</v>
      </c>
      <c r="D103" s="23">
        <v>0.3</v>
      </c>
      <c r="E103" s="23"/>
      <c r="F103" s="23"/>
      <c r="G103" s="2"/>
    </row>
    <row r="104" spans="1:10" ht="15" customHeight="1" x14ac:dyDescent="0.2">
      <c r="A104" s="14">
        <v>26</v>
      </c>
      <c r="B104" s="18" t="s">
        <v>39</v>
      </c>
      <c r="C104" s="25">
        <f>C105+C106+C107</f>
        <v>197.6</v>
      </c>
      <c r="D104" s="25">
        <f>D105+D106+D107</f>
        <v>197.6</v>
      </c>
      <c r="E104" s="25">
        <f t="shared" ref="E104:F104" si="25">E105+E106</f>
        <v>118.6</v>
      </c>
      <c r="F104" s="25">
        <f t="shared" si="25"/>
        <v>0</v>
      </c>
      <c r="G104" s="2"/>
    </row>
    <row r="105" spans="1:10" ht="15" customHeight="1" x14ac:dyDescent="0.25">
      <c r="A105" s="16"/>
      <c r="B105" s="17" t="s">
        <v>2</v>
      </c>
      <c r="C105" s="23">
        <f>D105+F105</f>
        <v>182.2</v>
      </c>
      <c r="D105" s="23">
        <v>182.2</v>
      </c>
      <c r="E105" s="23">
        <v>118.3</v>
      </c>
      <c r="F105" s="23"/>
      <c r="G105" s="2"/>
      <c r="I105" s="3"/>
      <c r="J105" s="3"/>
    </row>
    <row r="106" spans="1:10" ht="15" customHeight="1" x14ac:dyDescent="0.25">
      <c r="A106" s="16"/>
      <c r="B106" s="17" t="s">
        <v>11</v>
      </c>
      <c r="C106" s="23">
        <f>D106+F106</f>
        <v>15</v>
      </c>
      <c r="D106" s="23">
        <v>15</v>
      </c>
      <c r="E106" s="23">
        <v>0.3</v>
      </c>
      <c r="F106" s="23">
        <v>0</v>
      </c>
      <c r="G106" s="2"/>
    </row>
    <row r="107" spans="1:10" ht="15" customHeight="1" x14ac:dyDescent="0.25">
      <c r="A107" s="16"/>
      <c r="B107" s="17" t="s">
        <v>44</v>
      </c>
      <c r="C107" s="23">
        <v>0.4</v>
      </c>
      <c r="D107" s="23">
        <v>0.4</v>
      </c>
      <c r="E107" s="23"/>
      <c r="F107" s="23"/>
      <c r="G107" s="2"/>
    </row>
    <row r="108" spans="1:10" ht="15" customHeight="1" x14ac:dyDescent="0.25">
      <c r="A108" s="19"/>
      <c r="B108" s="20" t="s">
        <v>6</v>
      </c>
      <c r="C108" s="25">
        <f>C14+C17+C20+C24+C28+C32+C36+C40+C44+C48+C51+C54+C61+C64+C68+C71+C74+C78+C82+C85+C88+C92+C96+C100+C104+C57</f>
        <v>6078</v>
      </c>
      <c r="D108" s="25">
        <f>D14+D17+D20+D24+D28+D32+D36+D40+D44+D48+D51+D54+D61+D64+D68+D71+D74+D78+D82+D85+D88+D92+D96+D100+D104+D57</f>
        <v>6043.2</v>
      </c>
      <c r="E108" s="25">
        <f>E14+E17+E20+E24+E28+E32+E36+E40+E44+E48+E51+E54+E61+E64+E68+E71+E74+E78+E82+E85+E88+E92+E96+E100+E104+E57</f>
        <v>3066.7</v>
      </c>
      <c r="F108" s="25">
        <f>F14+F17+F20+F24+F28+F32+F36+F40+F44+F48+F51+F54+F61+F64+F68+F71+F74+F78+F82+F85+F88+F92+F96+F100+F104+F57</f>
        <v>29.8</v>
      </c>
      <c r="G108" s="2"/>
    </row>
    <row r="109" spans="1:10" ht="15" customHeight="1" x14ac:dyDescent="0.25">
      <c r="A109" s="19"/>
      <c r="B109" s="17" t="s">
        <v>10</v>
      </c>
      <c r="C109" s="23">
        <f>D109+F109</f>
        <v>5396</v>
      </c>
      <c r="D109" s="23">
        <f t="shared" ref="D109:F110" si="26">D15+D18+D21+D25+D29+D33+D37+D41+D45+D49+D52+D55+D62+D65+D69+D72+D75+D79+D83+D86+D89+D93+D97+D101+D105+D58</f>
        <v>5388</v>
      </c>
      <c r="E109" s="23">
        <f t="shared" si="26"/>
        <v>3062.6000000000004</v>
      </c>
      <c r="F109" s="23">
        <f t="shared" si="26"/>
        <v>8</v>
      </c>
      <c r="G109" s="2"/>
      <c r="H109" s="2"/>
      <c r="I109" s="2"/>
      <c r="J109" s="2"/>
    </row>
    <row r="110" spans="1:10" ht="15" customHeight="1" x14ac:dyDescent="0.25">
      <c r="A110" s="19"/>
      <c r="B110" s="17" t="s">
        <v>12</v>
      </c>
      <c r="C110" s="23">
        <f>D110+F110</f>
        <v>661.40000000000009</v>
      </c>
      <c r="D110" s="23">
        <f t="shared" si="26"/>
        <v>634.60000000000014</v>
      </c>
      <c r="E110" s="23">
        <f t="shared" si="26"/>
        <v>4.0999999999999996</v>
      </c>
      <c r="F110" s="23">
        <f t="shared" si="26"/>
        <v>26.8</v>
      </c>
    </row>
    <row r="111" spans="1:10" ht="15" customHeight="1" x14ac:dyDescent="0.25">
      <c r="A111" s="16"/>
      <c r="B111" s="17" t="s">
        <v>44</v>
      </c>
      <c r="C111" s="23">
        <f>C23+C27+C31+C35+C39+C43+C47+C60+C67+C77+C81+C91+C95+C99+C103+C107</f>
        <v>20.599999999999998</v>
      </c>
      <c r="D111" s="23">
        <f>D23+D27+D31+D35+D39+D43+D47+D60+D67+D77+D81+D91+D95+D99+D103+D107</f>
        <v>20.599999999999998</v>
      </c>
      <c r="E111" s="23"/>
      <c r="F111" s="23"/>
    </row>
    <row r="112" spans="1:10" x14ac:dyDescent="0.2">
      <c r="A112" s="21"/>
      <c r="B112" s="21"/>
      <c r="C112" s="21"/>
      <c r="D112" s="21"/>
      <c r="E112" s="22"/>
      <c r="F112" s="22"/>
      <c r="G112" s="6"/>
    </row>
    <row r="113" spans="1:7" x14ac:dyDescent="0.2">
      <c r="A113" s="8"/>
      <c r="B113" s="9"/>
      <c r="C113" s="9"/>
      <c r="D113" s="9"/>
      <c r="E113" s="9"/>
      <c r="F113" s="9"/>
      <c r="G113" s="6"/>
    </row>
    <row r="114" spans="1:7" x14ac:dyDescent="0.2">
      <c r="D114" s="2"/>
    </row>
  </sheetData>
  <mergeCells count="7">
    <mergeCell ref="F11:F12"/>
    <mergeCell ref="A7:F7"/>
    <mergeCell ref="A10:A12"/>
    <mergeCell ref="B10:B12"/>
    <mergeCell ref="C10:F10"/>
    <mergeCell ref="C11:C12"/>
    <mergeCell ref="D11:E11"/>
  </mergeCells>
  <phoneticPr fontId="0" type="noConversion"/>
  <pageMargins left="0.70866141732283472" right="0.27559055118110237" top="0.11811023622047245" bottom="0.35433070866141736" header="0.31496062992125984" footer="0.35433070866141736"/>
  <pageSetup paperSize="9" orientation="portrait" r:id="rId1"/>
  <headerFooter alignWithMargins="0"/>
  <ignoredErrors>
    <ignoredError sqref="C17 C48 C51 C54 C61 C68 C71 C82" formula="1"/>
    <ignoredError sqref="C85" evalError="1" formula="1"/>
    <ignoredError sqref="C101 E110:F110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6 priedas</vt:lpstr>
    </vt:vector>
  </TitlesOfParts>
  <Company>Švietimo skyrius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user</cp:lastModifiedBy>
  <cp:lastPrinted>2017-02-10T11:18:33Z</cp:lastPrinted>
  <dcterms:created xsi:type="dcterms:W3CDTF">2007-01-18T06:04:33Z</dcterms:created>
  <dcterms:modified xsi:type="dcterms:W3CDTF">2017-02-24T13:00:49Z</dcterms:modified>
</cp:coreProperties>
</file>