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AJ9" i="1" l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Y36" i="1"/>
  <c r="AJ8" i="1" l="1"/>
  <c r="X36" i="1" l="1"/>
  <c r="W36" i="1"/>
  <c r="Z36" i="1" l="1"/>
  <c r="AH36" i="1"/>
  <c r="AG36" i="1"/>
  <c r="AF36" i="1"/>
  <c r="AE36" i="1"/>
  <c r="AI36" i="1"/>
  <c r="Q36" i="1"/>
  <c r="AD36" i="1" l="1"/>
  <c r="AC36" i="1"/>
  <c r="AB36" i="1"/>
  <c r="AA36" i="1"/>
  <c r="V36" i="1"/>
  <c r="U36" i="1"/>
  <c r="T36" i="1"/>
  <c r="S36" i="1"/>
  <c r="R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<sst xmlns="http://schemas.openxmlformats.org/spreadsheetml/2006/main" count="98" uniqueCount="97">
  <si>
    <t>Kretingos rajono savivaldybės tarybos</t>
  </si>
  <si>
    <t>Pavadinimas</t>
  </si>
  <si>
    <t>Ikimokyklinės grupės dienynas</t>
  </si>
  <si>
    <t>Priešmokyklinės grupės dienynas</t>
  </si>
  <si>
    <t>Ikimokyklinės įstaigos (6 gr.) dienynas</t>
  </si>
  <si>
    <t>Ikimokykliniės įstaigos (12 gr.) dienynas</t>
  </si>
  <si>
    <t>Neformaliojo švietimo dienynas</t>
  </si>
  <si>
    <t>Individualaus ugdymo dienynas</t>
  </si>
  <si>
    <t>Dienynas (darbui su grupe)</t>
  </si>
  <si>
    <t>Išsilavinimo pažymėj. ir paž. bl. apsk. ž.</t>
  </si>
  <si>
    <t>Lietuvos pirmoko pasas</t>
  </si>
  <si>
    <t xml:space="preserve">Eil.Nr. </t>
  </si>
  <si>
    <t>1.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</si>
  <si>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</si>
  <si>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</si>
  <si>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</si>
  <si>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</si>
  <si>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</si>
  <si>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</si>
  <si>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</si>
  <si>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</si>
  <si>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</si>
  <si>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7.</t>
  </si>
  <si>
    <t>Kretingos rajono Kartenos mokykla-daugiafunkcis centras</t>
  </si>
  <si>
    <t>8.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</si>
  <si>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</si>
  <si>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</si>
  <si>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</si>
  <si>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</si>
  <si>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</si>
  <si>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</si>
  <si>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</si>
  <si>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</si>
  <si>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</si>
  <si>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</si>
  <si>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</si>
  <si>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</si>
  <si>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</si>
  <si>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Kretingos mokykla-darželis „Žibutė"</t>
  </si>
  <si>
    <t>16.</t>
  </si>
  <si>
    <t xml:space="preserve">Kretingos lopšelis-darželis „Pasaka" </t>
  </si>
  <si>
    <t>17.</t>
  </si>
  <si>
    <t>Kretingos lopšelis-darželis "Ąžuoliukas</t>
  </si>
  <si>
    <t>18.</t>
  </si>
  <si>
    <t>Kretingos lopšelis-darželis "Žilvitis"</t>
  </si>
  <si>
    <t>19.</t>
  </si>
  <si>
    <t>Kretingos lopšelis-darželis "Voveraitė"</t>
  </si>
  <si>
    <t>20.</t>
  </si>
  <si>
    <t>21.</t>
  </si>
  <si>
    <t>Kretingos rajono Vydmantų lopšelis-darželis "Pasagėlė"</t>
  </si>
  <si>
    <t>22.</t>
  </si>
  <si>
    <t>Kretingos rajono Salantų lopšelis-darželis "Rasa"</t>
  </si>
  <si>
    <t>23.</t>
  </si>
  <si>
    <t>Kretingos meno mokykla</t>
  </si>
  <si>
    <t>24.</t>
  </si>
  <si>
    <t>Kretingos rajono Salantų meno mokykla</t>
  </si>
  <si>
    <t>25.</t>
  </si>
  <si>
    <t>Kretingos sporto mokykla</t>
  </si>
  <si>
    <t>26.</t>
  </si>
  <si>
    <t>Kretingos suaugusiųjų ir jaunimo mokymo centras</t>
  </si>
  <si>
    <t>27.</t>
  </si>
  <si>
    <t>Kretingos rajono pedagoginė psichologinė tarnyba</t>
  </si>
  <si>
    <t>28.</t>
  </si>
  <si>
    <t>Kretingos rajono pedagogų švietimo centras</t>
  </si>
  <si>
    <t>Iš viso vnt.</t>
  </si>
  <si>
    <t>2015-2016 ir 2016-2017 m.m. pagrindinio ir vidurinio ugdymo programa</t>
  </si>
  <si>
    <t>(LL2) ŠPA Nr.1 Švietimo ir ugdymo tikslų ir Liet.</t>
  </si>
  <si>
    <t>(LL2) ŠPA Nr.2. Šiuolaikinės mokyklos valdymas</t>
  </si>
  <si>
    <t>(LL2) ŠPA Nr.3. Unikalios kultūros mokykla</t>
  </si>
  <si>
    <t xml:space="preserve">(LL2) ŠPA Nr.4. Ar konkurencija lemia švietimo </t>
  </si>
  <si>
    <t>(LL2) ŠPA Nr.5. Mokytojas kaip transformacijos lyderis</t>
  </si>
  <si>
    <t>Lietuvos mokykla. XIX a. I pusė. Lietuvos mokyklos</t>
  </si>
  <si>
    <t>Meilė Lukšienė. Prie tautos kultūros pamatų</t>
  </si>
  <si>
    <t>(IPUP) Ugdymo organizavimo modelis (DVD)</t>
  </si>
  <si>
    <t xml:space="preserve">                     Vnt. kaina                   Bendrojo ugdymo                                                         įstaigos pavadinimas</t>
  </si>
  <si>
    <t>Kretingos Simono Daukanto progimnazija</t>
  </si>
  <si>
    <t>Ikimokykinio ugdymo turinio programų rengimo metodinės rekomendacijos</t>
  </si>
  <si>
    <t>(LL2) Lūkesčiai, patirtys, atradimai</t>
  </si>
  <si>
    <t xml:space="preserve">                                                                                                                                                              PERDUODAMO TURTO SĄRAŠAS</t>
  </si>
  <si>
    <t>(AU2) Produktyvusis mokymasis: edukacinė naujovė Lietuvos švietimo sistemoje</t>
  </si>
  <si>
    <t>(LL2) Partneriškas konsultavimas tobulinant mokyklas</t>
  </si>
  <si>
    <t>(LL2) Neformaliosios švietimo lyderystės programos įgyvendinimo patirtys</t>
  </si>
  <si>
    <t>Iš viso Eur</t>
  </si>
  <si>
    <t>Filmas "Trispalvis"</t>
  </si>
  <si>
    <t>2015-2016 ir 2016-2017 m. m. pradinio ugdymo programa</t>
  </si>
  <si>
    <t xml:space="preserve">Mokinio pažymėj. su lam. vokeliu </t>
  </si>
  <si>
    <t>(IPUP) Ikimokyklinio amžiaus vaikų pasiekimų aprašas</t>
  </si>
  <si>
    <t>Tėvų prašymų dėl ... registracijos žurnalas</t>
  </si>
  <si>
    <t>Mokinio pažymėjimų apsk. žurnalas</t>
  </si>
  <si>
    <t>Logopedo, spec. pedag. ... dienynas</t>
  </si>
  <si>
    <t>Mokyklos tikrinimų registavimo žurnalas</t>
  </si>
  <si>
    <t>Meilė Lukšienė: bibliografijos rodyklė,               1937-2013</t>
  </si>
  <si>
    <t>Kretingos Jurgio Pabrėžos universitetinė gimnazija</t>
  </si>
  <si>
    <t>Kretingos rajono lopšelis-darželis "Eglutė"</t>
  </si>
  <si>
    <t>priedas</t>
  </si>
  <si>
    <t>Kretingos rajono Baublių mokykla-daugiafunkcis centras</t>
  </si>
  <si>
    <t>2015 m. spalio 29 d. sprendimo Nr. T2-281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</si>
</sst>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 shrinkToFi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vertical="center" wrapText="1" shrinkToFi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 wrapText="1" shrinkToFit="1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left" vertical="center" wrapText="1" shrinkToFit="1"/>
      <protection locked="0"/>
    </xf>
    <xf numFmtId="1" fontId="2" fillId="0" borderId="1" xfId="0" applyNumberFormat="1" applyFont="1" applyBorder="1" applyAlignment="1" applyProtection="1">
      <alignment vertical="center" wrapText="1" shrinkToFit="1"/>
      <protection locked="0"/>
    </xf>
    <xf numFmtId="1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abSelected="1" zoomScale="70" zoomScaleNormal="70" workbookViewId="0">
      <selection activeCell="B7" sqref="B7"/>
    </sheetView>
  </sheetViews>
  <sheetFormatPr defaultRowHeight="15" x14ac:dyDescent="0.25"/>
  <cols>
    <col min="1" max="1" width="5.85546875" customWidth="1"/>
    <col min="2" max="2" width="18.5703125" customWidth="1"/>
    <col min="3" max="3" width="6.28515625" style="30" customWidth="1"/>
    <col min="4" max="17" width="6.28515625" customWidth="1"/>
    <col min="18" max="26" width="6.42578125" customWidth="1"/>
    <col min="27" max="27" width="7" customWidth="1"/>
    <col min="28" max="29" width="6.42578125" customWidth="1"/>
    <col min="30" max="30" width="7" customWidth="1"/>
    <col min="31" max="32" width="6.42578125" customWidth="1"/>
    <col min="33" max="34" width="6.28515625" customWidth="1"/>
    <col min="35" max="35" width="7.140625" customWidth="1"/>
  </cols>
  <sheetData>
    <row r="1" spans="1:36" ht="15.75" x14ac:dyDescent="0.25">
      <c r="P1" s="1"/>
      <c r="Q1" s="29"/>
      <c r="R1" s="1"/>
      <c r="S1" s="2"/>
      <c r="T1" s="3"/>
      <c r="AC1" s="39"/>
      <c r="AD1" s="44" t="s">
        <v>0</v>
      </c>
      <c r="AE1" s="40"/>
      <c r="AF1" s="43"/>
      <c r="AG1" s="43"/>
      <c r="AH1" s="43"/>
      <c r="AI1" s="28"/>
    </row>
    <row r="2" spans="1:36" ht="15.75" x14ac:dyDescent="0.25">
      <c r="P2" s="41"/>
      <c r="Q2" s="41"/>
      <c r="R2" s="41"/>
      <c r="S2" s="41"/>
      <c r="T2" s="41"/>
      <c r="AC2" s="39"/>
      <c r="AD2" s="44" t="s">
        <v>96</v>
      </c>
      <c r="AE2" s="40"/>
      <c r="AF2" s="43"/>
      <c r="AG2" s="43"/>
      <c r="AH2" s="43"/>
      <c r="AI2" s="28"/>
    </row>
    <row r="3" spans="1:36" ht="15.75" x14ac:dyDescent="0.25">
      <c r="P3" s="41"/>
      <c r="Q3" s="41"/>
      <c r="R3" s="41"/>
      <c r="S3" s="41"/>
      <c r="T3" s="41"/>
      <c r="AC3" s="39"/>
      <c r="AD3" s="44" t="s">
        <v>94</v>
      </c>
      <c r="AE3" s="43"/>
      <c r="AF3" s="43"/>
      <c r="AG3" s="43"/>
      <c r="AH3" s="40"/>
      <c r="AI3" s="4"/>
    </row>
    <row r="4" spans="1:36" ht="15.75" x14ac:dyDescent="0.25">
      <c r="A4" s="45" t="s">
        <v>78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AE4" s="42"/>
      <c r="AF4" s="42"/>
      <c r="AG4" s="42"/>
    </row>
    <row r="5" spans="1:36" x14ac:dyDescent="0.25">
      <c r="S5" s="5"/>
      <c r="AE5" s="4"/>
      <c r="AF5" s="4"/>
      <c r="AG5" s="4"/>
    </row>
    <row r="6" spans="1:36" ht="196.5" customHeight="1" x14ac:dyDescent="0.25">
      <c r="A6" s="6"/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87</v>
      </c>
      <c r="H6" s="8" t="s">
        <v>6</v>
      </c>
      <c r="I6" s="8" t="s">
        <v>7</v>
      </c>
      <c r="J6" s="8" t="s">
        <v>8</v>
      </c>
      <c r="K6" s="8" t="s">
        <v>89</v>
      </c>
      <c r="L6" s="8" t="s">
        <v>88</v>
      </c>
      <c r="M6" s="8" t="s">
        <v>9</v>
      </c>
      <c r="N6" s="8" t="s">
        <v>90</v>
      </c>
      <c r="O6" s="8" t="s">
        <v>85</v>
      </c>
      <c r="P6" s="8" t="s">
        <v>10</v>
      </c>
      <c r="Q6" s="8" t="s">
        <v>10</v>
      </c>
      <c r="R6" s="8" t="s">
        <v>65</v>
      </c>
      <c r="S6" s="8" t="s">
        <v>84</v>
      </c>
      <c r="T6" s="8" t="s">
        <v>66</v>
      </c>
      <c r="U6" s="9" t="s">
        <v>67</v>
      </c>
      <c r="V6" s="9" t="s">
        <v>68</v>
      </c>
      <c r="W6" s="9" t="s">
        <v>69</v>
      </c>
      <c r="X6" s="9" t="s">
        <v>70</v>
      </c>
      <c r="Y6" s="9" t="s">
        <v>73</v>
      </c>
      <c r="Z6" s="9" t="s">
        <v>86</v>
      </c>
      <c r="AA6" s="9" t="s">
        <v>91</v>
      </c>
      <c r="AB6" s="10" t="s">
        <v>71</v>
      </c>
      <c r="AC6" s="10" t="s">
        <v>72</v>
      </c>
      <c r="AD6" s="10" t="s">
        <v>76</v>
      </c>
      <c r="AE6" s="10" t="s">
        <v>79</v>
      </c>
      <c r="AF6" s="10" t="s">
        <v>80</v>
      </c>
      <c r="AG6" s="10" t="s">
        <v>81</v>
      </c>
      <c r="AH6" s="10" t="s">
        <v>77</v>
      </c>
      <c r="AI6" s="10" t="s">
        <v>83</v>
      </c>
      <c r="AJ6" s="11" t="s">
        <v>82</v>
      </c>
    </row>
    <row r="7" spans="1:36" ht="61.5" customHeight="1" x14ac:dyDescent="0.25">
      <c r="A7" s="12" t="s">
        <v>11</v>
      </c>
      <c r="B7" s="13" t="s">
        <v>74</v>
      </c>
      <c r="C7" s="37">
        <v>2.1800000000000002</v>
      </c>
      <c r="D7" s="37">
        <v>2.29</v>
      </c>
      <c r="E7" s="37">
        <v>1.1299999999999999</v>
      </c>
      <c r="F7" s="37">
        <v>1.44</v>
      </c>
      <c r="G7" s="37">
        <v>1.84</v>
      </c>
      <c r="H7" s="37">
        <v>0.77</v>
      </c>
      <c r="I7" s="37">
        <v>0.75</v>
      </c>
      <c r="J7" s="37">
        <v>1</v>
      </c>
      <c r="K7" s="37">
        <v>2.31</v>
      </c>
      <c r="L7" s="37">
        <v>6.26</v>
      </c>
      <c r="M7" s="37">
        <v>7.23</v>
      </c>
      <c r="N7" s="37">
        <v>6.4</v>
      </c>
      <c r="O7" s="37">
        <v>0.14000000000000001</v>
      </c>
      <c r="P7" s="37">
        <v>0.93</v>
      </c>
      <c r="Q7" s="37">
        <v>1.54</v>
      </c>
      <c r="R7" s="37">
        <v>1.35</v>
      </c>
      <c r="S7" s="37">
        <v>0.72</v>
      </c>
      <c r="T7" s="37">
        <v>0.14000000000000001</v>
      </c>
      <c r="U7" s="38">
        <v>0.14000000000000001</v>
      </c>
      <c r="V7" s="38">
        <v>0.14000000000000001</v>
      </c>
      <c r="W7" s="38">
        <v>0.15</v>
      </c>
      <c r="X7" s="38">
        <v>0.14000000000000001</v>
      </c>
      <c r="Y7" s="38">
        <v>0.81</v>
      </c>
      <c r="Z7" s="38">
        <v>1.96</v>
      </c>
      <c r="AA7" s="38">
        <v>16.73</v>
      </c>
      <c r="AB7" s="38">
        <v>7.01</v>
      </c>
      <c r="AC7" s="38">
        <v>7.39</v>
      </c>
      <c r="AD7" s="38">
        <v>12.91</v>
      </c>
      <c r="AE7" s="38">
        <v>2.8</v>
      </c>
      <c r="AF7" s="38">
        <v>1.01</v>
      </c>
      <c r="AG7" s="38">
        <v>0.88</v>
      </c>
      <c r="AH7" s="38">
        <v>1.78</v>
      </c>
      <c r="AI7" s="38">
        <v>0.79</v>
      </c>
      <c r="AJ7" s="14"/>
    </row>
    <row r="8" spans="1:36" ht="51" customHeight="1" x14ac:dyDescent="0.25">
      <c r="A8" s="15" t="s">
        <v>12</v>
      </c>
      <c r="B8" s="16" t="s">
        <v>92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>
        <v>500</v>
      </c>
      <c r="P8" s="17"/>
      <c r="Q8" s="17"/>
      <c r="R8" s="17">
        <v>2</v>
      </c>
      <c r="S8" s="17"/>
      <c r="T8" s="17">
        <v>1</v>
      </c>
      <c r="U8" s="33">
        <v>1</v>
      </c>
      <c r="V8" s="33">
        <v>1</v>
      </c>
      <c r="W8" s="33">
        <v>1</v>
      </c>
      <c r="X8" s="33">
        <v>1</v>
      </c>
      <c r="Y8" s="33"/>
      <c r="Z8" s="33"/>
      <c r="AA8" s="33">
        <v>1</v>
      </c>
      <c r="AB8" s="33">
        <v>1</v>
      </c>
      <c r="AC8" s="33">
        <v>1</v>
      </c>
      <c r="AD8" s="33"/>
      <c r="AE8" s="33">
        <v>1</v>
      </c>
      <c r="AF8" s="33">
        <v>1</v>
      </c>
      <c r="AG8" s="33">
        <v>1</v>
      </c>
      <c r="AH8" s="33">
        <v>1</v>
      </c>
      <c r="AI8" s="33">
        <v>1</v>
      </c>
      <c r="AJ8" s="18">
        <f>(C$7*C8)+(D$7*D8)+(E$7*E8)+(F$7*F8)+(G$7*G8)+(H$7*H8)+(I$7*I8)+(J$7*J8)+(K$7*K8)+(L$7*L8)+(M$7*M8)+(N$7*N8)+(O$7*O8)+(P$7*P8)+(Q$7*Q8)+(R$7*R8)+(S$7*S8)+(T$7*T8)+(U$7*U8)+(V$7*V8)+(W$7*W8)+(X$7*X8)+(Y$7*Y8)+(Z$7*Z8)+(AA$7*AA8)+(AB$7*AB8)+(AC$7*AC8)+(AD$7*AD8)+(AE$7*AE8)+(AF$7*AF8)+(AG$7*AG8)+(AH$7*AH8)+(AI$7*AI8)</f>
        <v>111.80000000000003</v>
      </c>
    </row>
    <row r="9" spans="1:36" ht="35.25" customHeight="1" x14ac:dyDescent="0.25">
      <c r="A9" s="15" t="s">
        <v>13</v>
      </c>
      <c r="B9" s="19" t="s">
        <v>14</v>
      </c>
      <c r="C9" s="17"/>
      <c r="D9" s="17"/>
      <c r="E9" s="17"/>
      <c r="F9" s="17"/>
      <c r="G9" s="17"/>
      <c r="H9" s="17"/>
      <c r="I9" s="17"/>
      <c r="J9" s="17"/>
      <c r="K9" s="17">
        <v>3</v>
      </c>
      <c r="L9" s="17"/>
      <c r="M9" s="17"/>
      <c r="N9" s="17"/>
      <c r="O9" s="17">
        <v>520</v>
      </c>
      <c r="P9" s="17">
        <v>21</v>
      </c>
      <c r="Q9" s="17"/>
      <c r="R9" s="17">
        <v>2</v>
      </c>
      <c r="S9" s="17">
        <v>1</v>
      </c>
      <c r="T9" s="17">
        <v>1</v>
      </c>
      <c r="U9" s="33">
        <v>1</v>
      </c>
      <c r="V9" s="33">
        <v>1</v>
      </c>
      <c r="W9" s="33">
        <v>1</v>
      </c>
      <c r="X9" s="33">
        <v>1</v>
      </c>
      <c r="Y9" s="33"/>
      <c r="Z9" s="33"/>
      <c r="AA9" s="33"/>
      <c r="AB9" s="33">
        <v>1</v>
      </c>
      <c r="AC9" s="33">
        <v>1</v>
      </c>
      <c r="AD9" s="33"/>
      <c r="AE9" s="33">
        <v>1</v>
      </c>
      <c r="AF9" s="33">
        <v>1</v>
      </c>
      <c r="AG9" s="33">
        <v>1</v>
      </c>
      <c r="AH9" s="33">
        <v>1</v>
      </c>
      <c r="AI9" s="33">
        <v>1</v>
      </c>
      <c r="AJ9" s="18">
        <f t="shared" ref="AJ9:AJ36" si="0">(C$7*C9)+(D$7*D9)+(E$7*E9)+(F$7*F9)+(G$7*G9)+(H$7*H9)+(I$7*I9)+(J$7*J9)+(K$7*K9)+(L$7*L9)+(M$7*M9)+(N$7*N9)+(O$7*O9)+(P$7*P9)+(Q$7*Q9)+(R$7*R9)+(S$7*S9)+(T$7*T9)+(U$7*U9)+(V$7*V9)+(W$7*W9)+(X$7*X9)+(Y$7*Y9)+(Z$7*Z9)+(AA$7*AA9)+(AB$7*AB9)+(AC$7*AC9)+(AD$7*AD9)+(AE$7*AE9)+(AF$7*AF9)+(AG$7*AG9)+(AH$7*AH9)+(AI$7*AI9)</f>
        <v>125.05000000000004</v>
      </c>
    </row>
    <row r="10" spans="1:36" ht="30.75" customHeight="1" x14ac:dyDescent="0.25">
      <c r="A10" s="15" t="s">
        <v>15</v>
      </c>
      <c r="B10" s="16" t="s">
        <v>16</v>
      </c>
      <c r="C10" s="17">
        <v>3</v>
      </c>
      <c r="D10" s="17">
        <v>2</v>
      </c>
      <c r="E10" s="17">
        <v>1</v>
      </c>
      <c r="F10" s="17"/>
      <c r="G10" s="17"/>
      <c r="H10" s="17"/>
      <c r="I10" s="17"/>
      <c r="J10" s="17"/>
      <c r="K10" s="17">
        <v>4</v>
      </c>
      <c r="L10" s="17"/>
      <c r="M10" s="17"/>
      <c r="N10" s="17"/>
      <c r="O10" s="17">
        <v>200</v>
      </c>
      <c r="P10" s="17">
        <v>36</v>
      </c>
      <c r="Q10" s="17">
        <v>5</v>
      </c>
      <c r="R10" s="17">
        <v>2</v>
      </c>
      <c r="S10" s="17">
        <v>1</v>
      </c>
      <c r="T10" s="17">
        <v>1</v>
      </c>
      <c r="U10" s="33">
        <v>1</v>
      </c>
      <c r="V10" s="33">
        <v>1</v>
      </c>
      <c r="W10" s="33">
        <v>1</v>
      </c>
      <c r="X10" s="33">
        <v>1</v>
      </c>
      <c r="Y10" s="33">
        <v>1</v>
      </c>
      <c r="Z10" s="33">
        <v>2</v>
      </c>
      <c r="AA10" s="33"/>
      <c r="AB10" s="33">
        <v>1</v>
      </c>
      <c r="AC10" s="33">
        <v>1</v>
      </c>
      <c r="AD10" s="33">
        <v>3</v>
      </c>
      <c r="AE10" s="33">
        <v>1</v>
      </c>
      <c r="AF10" s="33">
        <v>1</v>
      </c>
      <c r="AG10" s="33">
        <v>1</v>
      </c>
      <c r="AH10" s="33">
        <v>1</v>
      </c>
      <c r="AI10" s="33">
        <v>1</v>
      </c>
      <c r="AJ10" s="18">
        <f t="shared" si="0"/>
        <v>159.92000000000002</v>
      </c>
    </row>
    <row r="11" spans="1:36" ht="28.5" customHeight="1" x14ac:dyDescent="0.25">
      <c r="A11" s="15" t="s">
        <v>17</v>
      </c>
      <c r="B11" s="19" t="s">
        <v>18</v>
      </c>
      <c r="C11" s="34"/>
      <c r="D11" s="17"/>
      <c r="E11" s="17"/>
      <c r="F11" s="17"/>
      <c r="G11" s="17"/>
      <c r="H11" s="17"/>
      <c r="I11" s="17"/>
      <c r="J11" s="17"/>
      <c r="K11" s="17">
        <v>1</v>
      </c>
      <c r="L11" s="17"/>
      <c r="M11" s="17"/>
      <c r="N11" s="17"/>
      <c r="O11" s="17">
        <v>150</v>
      </c>
      <c r="P11" s="17">
        <v>24</v>
      </c>
      <c r="Q11" s="17"/>
      <c r="R11" s="17">
        <v>2</v>
      </c>
      <c r="S11" s="17">
        <v>1</v>
      </c>
      <c r="T11" s="17">
        <v>1</v>
      </c>
      <c r="U11" s="33">
        <v>1</v>
      </c>
      <c r="V11" s="33">
        <v>1</v>
      </c>
      <c r="W11" s="33">
        <v>1</v>
      </c>
      <c r="X11" s="33">
        <v>1</v>
      </c>
      <c r="Y11" s="33"/>
      <c r="Z11" s="33"/>
      <c r="AA11" s="33"/>
      <c r="AB11" s="33">
        <v>1</v>
      </c>
      <c r="AC11" s="33">
        <v>1</v>
      </c>
      <c r="AD11" s="33"/>
      <c r="AE11" s="33">
        <v>1</v>
      </c>
      <c r="AF11" s="33">
        <v>1</v>
      </c>
      <c r="AG11" s="33">
        <v>1</v>
      </c>
      <c r="AH11" s="33">
        <v>1</v>
      </c>
      <c r="AI11" s="33">
        <v>1</v>
      </c>
      <c r="AJ11" s="18">
        <f t="shared" si="0"/>
        <v>71.42</v>
      </c>
    </row>
    <row r="12" spans="1:36" ht="38.25" x14ac:dyDescent="0.25">
      <c r="A12" s="15" t="s">
        <v>19</v>
      </c>
      <c r="B12" s="16" t="s">
        <v>20</v>
      </c>
      <c r="C12" s="17"/>
      <c r="D12" s="17"/>
      <c r="E12" s="17"/>
      <c r="F12" s="17"/>
      <c r="G12" s="17"/>
      <c r="H12" s="17"/>
      <c r="I12" s="17"/>
      <c r="J12" s="17"/>
      <c r="K12" s="17">
        <v>3</v>
      </c>
      <c r="L12" s="17"/>
      <c r="M12" s="17"/>
      <c r="N12" s="17"/>
      <c r="O12" s="17">
        <v>700</v>
      </c>
      <c r="P12" s="17">
        <v>104</v>
      </c>
      <c r="Q12" s="17"/>
      <c r="R12" s="17">
        <v>2</v>
      </c>
      <c r="S12" s="17">
        <v>1</v>
      </c>
      <c r="T12" s="17">
        <v>1</v>
      </c>
      <c r="U12" s="33">
        <v>1</v>
      </c>
      <c r="V12" s="33">
        <v>1</v>
      </c>
      <c r="W12" s="33">
        <v>1</v>
      </c>
      <c r="X12" s="33">
        <v>1</v>
      </c>
      <c r="Y12" s="33">
        <v>1</v>
      </c>
      <c r="Z12" s="33"/>
      <c r="AA12" s="33"/>
      <c r="AB12" s="33">
        <v>1</v>
      </c>
      <c r="AC12" s="33">
        <v>1</v>
      </c>
      <c r="AD12" s="33"/>
      <c r="AE12" s="33">
        <v>1</v>
      </c>
      <c r="AF12" s="33">
        <v>1</v>
      </c>
      <c r="AG12" s="33">
        <v>1</v>
      </c>
      <c r="AH12" s="33">
        <v>1</v>
      </c>
      <c r="AI12" s="33">
        <v>1</v>
      </c>
      <c r="AJ12" s="18">
        <f t="shared" si="0"/>
        <v>228.24999999999991</v>
      </c>
    </row>
    <row r="13" spans="1:36" ht="38.25" x14ac:dyDescent="0.25">
      <c r="A13" s="15" t="s">
        <v>21</v>
      </c>
      <c r="B13" s="16" t="s">
        <v>75</v>
      </c>
      <c r="C13" s="35"/>
      <c r="D13" s="17">
        <v>1</v>
      </c>
      <c r="E13" s="17"/>
      <c r="F13" s="17"/>
      <c r="G13" s="17"/>
      <c r="H13" s="17"/>
      <c r="I13" s="17"/>
      <c r="J13" s="17"/>
      <c r="K13" s="17">
        <v>2</v>
      </c>
      <c r="L13" s="17"/>
      <c r="M13" s="17"/>
      <c r="N13" s="17"/>
      <c r="O13" s="17"/>
      <c r="P13" s="17">
        <v>48</v>
      </c>
      <c r="Q13" s="17">
        <v>3</v>
      </c>
      <c r="R13" s="17">
        <v>2</v>
      </c>
      <c r="S13" s="17">
        <v>1</v>
      </c>
      <c r="T13" s="17">
        <v>1</v>
      </c>
      <c r="U13" s="33">
        <v>1</v>
      </c>
      <c r="V13" s="33">
        <v>1</v>
      </c>
      <c r="W13" s="33">
        <v>1</v>
      </c>
      <c r="X13" s="33">
        <v>1</v>
      </c>
      <c r="Y13" s="33"/>
      <c r="Z13" s="33"/>
      <c r="AA13" s="33"/>
      <c r="AB13" s="33">
        <v>1</v>
      </c>
      <c r="AC13" s="33">
        <v>1</v>
      </c>
      <c r="AD13" s="33"/>
      <c r="AE13" s="33">
        <v>1</v>
      </c>
      <c r="AF13" s="33">
        <v>1</v>
      </c>
      <c r="AG13" s="33">
        <v>1</v>
      </c>
      <c r="AH13" s="33">
        <v>1</v>
      </c>
      <c r="AI13" s="33">
        <v>1</v>
      </c>
      <c r="AJ13" s="18">
        <f t="shared" si="0"/>
        <v>81.960000000000008</v>
      </c>
    </row>
    <row r="14" spans="1:36" ht="38.25" x14ac:dyDescent="0.25">
      <c r="A14" s="15" t="s">
        <v>22</v>
      </c>
      <c r="B14" s="19" t="s">
        <v>23</v>
      </c>
      <c r="C14" s="17">
        <v>2</v>
      </c>
      <c r="D14" s="17">
        <v>2</v>
      </c>
      <c r="E14" s="17"/>
      <c r="F14" s="17"/>
      <c r="G14" s="17"/>
      <c r="H14" s="17"/>
      <c r="I14" s="17"/>
      <c r="J14" s="17"/>
      <c r="K14" s="17">
        <v>2</v>
      </c>
      <c r="L14" s="17"/>
      <c r="M14" s="17"/>
      <c r="N14" s="17"/>
      <c r="O14" s="17">
        <v>50</v>
      </c>
      <c r="P14" s="17">
        <v>16</v>
      </c>
      <c r="Q14" s="17"/>
      <c r="R14" s="17">
        <v>2</v>
      </c>
      <c r="S14" s="17">
        <v>1</v>
      </c>
      <c r="T14" s="17">
        <v>1</v>
      </c>
      <c r="U14" s="33">
        <v>1</v>
      </c>
      <c r="V14" s="33">
        <v>1</v>
      </c>
      <c r="W14" s="33">
        <v>1</v>
      </c>
      <c r="X14" s="33">
        <v>1</v>
      </c>
      <c r="Y14" s="33">
        <v>1</v>
      </c>
      <c r="Z14" s="33">
        <v>2</v>
      </c>
      <c r="AA14" s="33"/>
      <c r="AB14" s="33"/>
      <c r="AC14" s="33"/>
      <c r="AD14" s="33">
        <v>1</v>
      </c>
      <c r="AE14" s="33">
        <v>1</v>
      </c>
      <c r="AF14" s="33">
        <v>1</v>
      </c>
      <c r="AG14" s="33">
        <v>1</v>
      </c>
      <c r="AH14" s="33">
        <v>1</v>
      </c>
      <c r="AI14" s="33">
        <v>1</v>
      </c>
      <c r="AJ14" s="18">
        <f t="shared" si="0"/>
        <v>64.470000000000013</v>
      </c>
    </row>
    <row r="15" spans="1:36" ht="38.25" x14ac:dyDescent="0.25">
      <c r="A15" s="15" t="s">
        <v>24</v>
      </c>
      <c r="B15" s="16" t="s">
        <v>95</v>
      </c>
      <c r="C15" s="17">
        <v>1</v>
      </c>
      <c r="D15" s="17">
        <v>1</v>
      </c>
      <c r="E15" s="17"/>
      <c r="F15" s="17"/>
      <c r="G15" s="17"/>
      <c r="H15" s="17"/>
      <c r="I15" s="17"/>
      <c r="J15" s="17"/>
      <c r="K15" s="17">
        <v>1</v>
      </c>
      <c r="L15" s="17"/>
      <c r="M15" s="17"/>
      <c r="N15" s="17"/>
      <c r="O15" s="17"/>
      <c r="P15" s="17">
        <v>5</v>
      </c>
      <c r="Q15" s="17">
        <v>2</v>
      </c>
      <c r="R15" s="17">
        <v>1</v>
      </c>
      <c r="S15" s="17">
        <v>1</v>
      </c>
      <c r="T15" s="17">
        <v>1</v>
      </c>
      <c r="U15" s="33">
        <v>1</v>
      </c>
      <c r="V15" s="33">
        <v>1</v>
      </c>
      <c r="W15" s="33">
        <v>1</v>
      </c>
      <c r="X15" s="33">
        <v>1</v>
      </c>
      <c r="Y15" s="33"/>
      <c r="Z15" s="33">
        <v>1</v>
      </c>
      <c r="AA15" s="33"/>
      <c r="AB15" s="33"/>
      <c r="AC15" s="33"/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/>
      <c r="AJ15" s="18">
        <f t="shared" si="0"/>
        <v>38.630000000000003</v>
      </c>
    </row>
    <row r="16" spans="1:36" ht="51" x14ac:dyDescent="0.25">
      <c r="A16" s="15" t="s">
        <v>25</v>
      </c>
      <c r="B16" s="19" t="s">
        <v>26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>
        <v>110</v>
      </c>
      <c r="P16" s="17">
        <v>14</v>
      </c>
      <c r="Q16" s="17"/>
      <c r="R16" s="17">
        <v>2</v>
      </c>
      <c r="S16" s="17">
        <v>1</v>
      </c>
      <c r="T16" s="17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/>
      <c r="AB16" s="33"/>
      <c r="AC16" s="33"/>
      <c r="AD16" s="33">
        <v>2</v>
      </c>
      <c r="AE16" s="33">
        <v>1</v>
      </c>
      <c r="AF16" s="33">
        <v>1</v>
      </c>
      <c r="AG16" s="33">
        <v>1</v>
      </c>
      <c r="AH16" s="33">
        <v>1</v>
      </c>
      <c r="AI16" s="33">
        <v>1</v>
      </c>
      <c r="AJ16" s="18">
        <f t="shared" si="0"/>
        <v>68.400000000000006</v>
      </c>
    </row>
    <row r="17" spans="1:36" ht="38.25" x14ac:dyDescent="0.25">
      <c r="A17" s="15" t="s">
        <v>27</v>
      </c>
      <c r="B17" s="16" t="s">
        <v>28</v>
      </c>
      <c r="C17" s="17"/>
      <c r="D17" s="17"/>
      <c r="E17" s="17"/>
      <c r="F17" s="17"/>
      <c r="G17" s="17"/>
      <c r="H17" s="17"/>
      <c r="I17" s="17"/>
      <c r="J17" s="17"/>
      <c r="K17" s="17">
        <v>1</v>
      </c>
      <c r="L17" s="17"/>
      <c r="M17" s="17"/>
      <c r="N17" s="17"/>
      <c r="O17" s="17"/>
      <c r="P17" s="17">
        <v>6</v>
      </c>
      <c r="Q17" s="17"/>
      <c r="R17" s="17">
        <v>2</v>
      </c>
      <c r="S17" s="17">
        <v>1</v>
      </c>
      <c r="T17" s="17">
        <v>1</v>
      </c>
      <c r="U17" s="33">
        <v>1</v>
      </c>
      <c r="V17" s="33">
        <v>1</v>
      </c>
      <c r="W17" s="33">
        <v>1</v>
      </c>
      <c r="X17" s="33">
        <v>1</v>
      </c>
      <c r="Y17" s="33"/>
      <c r="Z17" s="33"/>
      <c r="AA17" s="33"/>
      <c r="AB17" s="33"/>
      <c r="AC17" s="33"/>
      <c r="AD17" s="33"/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18">
        <f t="shared" si="0"/>
        <v>19.280000000000005</v>
      </c>
    </row>
    <row r="18" spans="1:36" ht="51" x14ac:dyDescent="0.25">
      <c r="A18" s="15" t="s">
        <v>29</v>
      </c>
      <c r="B18" s="16" t="s">
        <v>30</v>
      </c>
      <c r="C18" s="17">
        <v>1</v>
      </c>
      <c r="D18" s="17">
        <v>1</v>
      </c>
      <c r="E18" s="17"/>
      <c r="F18" s="17"/>
      <c r="G18" s="17"/>
      <c r="H18" s="17"/>
      <c r="I18" s="17"/>
      <c r="J18" s="17"/>
      <c r="K18" s="17">
        <v>1</v>
      </c>
      <c r="L18" s="17"/>
      <c r="M18" s="17"/>
      <c r="N18" s="17"/>
      <c r="O18" s="17">
        <v>20</v>
      </c>
      <c r="P18" s="17">
        <v>13</v>
      </c>
      <c r="Q18" s="17"/>
      <c r="R18" s="17">
        <v>1</v>
      </c>
      <c r="S18" s="17">
        <v>1</v>
      </c>
      <c r="T18" s="17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/>
      <c r="AB18" s="33"/>
      <c r="AC18" s="33"/>
      <c r="AD18" s="33">
        <v>1</v>
      </c>
      <c r="AE18" s="33">
        <v>1</v>
      </c>
      <c r="AF18" s="33">
        <v>1</v>
      </c>
      <c r="AG18" s="33">
        <v>1</v>
      </c>
      <c r="AH18" s="33">
        <v>1</v>
      </c>
      <c r="AI18" s="33">
        <v>1</v>
      </c>
      <c r="AJ18" s="18">
        <f t="shared" si="0"/>
        <v>47.39</v>
      </c>
    </row>
    <row r="19" spans="1:36" ht="38.25" x14ac:dyDescent="0.25">
      <c r="A19" s="15" t="s">
        <v>31</v>
      </c>
      <c r="B19" s="19" t="s">
        <v>32</v>
      </c>
      <c r="C19" s="17">
        <v>2</v>
      </c>
      <c r="D19" s="17">
        <v>1</v>
      </c>
      <c r="E19" s="17">
        <v>1</v>
      </c>
      <c r="F19" s="17"/>
      <c r="G19" s="17"/>
      <c r="H19" s="17"/>
      <c r="I19" s="17"/>
      <c r="J19" s="17"/>
      <c r="K19" s="17">
        <v>1</v>
      </c>
      <c r="L19" s="17"/>
      <c r="M19" s="17"/>
      <c r="N19" s="17"/>
      <c r="O19" s="17">
        <v>40</v>
      </c>
      <c r="P19" s="17">
        <v>13</v>
      </c>
      <c r="Q19" s="17"/>
      <c r="R19" s="17"/>
      <c r="S19" s="17">
        <v>1</v>
      </c>
      <c r="T19" s="17"/>
      <c r="U19" s="33"/>
      <c r="V19" s="33"/>
      <c r="W19" s="33"/>
      <c r="X19" s="33"/>
      <c r="Y19" s="33">
        <v>1</v>
      </c>
      <c r="Z19" s="33">
        <v>1</v>
      </c>
      <c r="AA19" s="33"/>
      <c r="AB19" s="33"/>
      <c r="AC19" s="33"/>
      <c r="AD19" s="33">
        <v>2</v>
      </c>
      <c r="AE19" s="33"/>
      <c r="AF19" s="33"/>
      <c r="AG19" s="33"/>
      <c r="AH19" s="33"/>
      <c r="AI19" s="33"/>
      <c r="AJ19" s="18">
        <f t="shared" si="0"/>
        <v>57.09</v>
      </c>
    </row>
    <row r="20" spans="1:36" ht="25.5" x14ac:dyDescent="0.25">
      <c r="A20" s="15" t="s">
        <v>33</v>
      </c>
      <c r="B20" s="19" t="s">
        <v>34</v>
      </c>
      <c r="C20" s="17">
        <v>3</v>
      </c>
      <c r="D20" s="17"/>
      <c r="E20" s="17"/>
      <c r="F20" s="17"/>
      <c r="G20" s="17"/>
      <c r="H20" s="17"/>
      <c r="I20" s="17"/>
      <c r="J20" s="17"/>
      <c r="K20" s="17">
        <v>1</v>
      </c>
      <c r="L20" s="17">
        <v>1</v>
      </c>
      <c r="M20" s="17">
        <v>1</v>
      </c>
      <c r="N20" s="17">
        <v>1</v>
      </c>
      <c r="O20" s="17">
        <v>30</v>
      </c>
      <c r="P20" s="17">
        <v>8</v>
      </c>
      <c r="Q20" s="17"/>
      <c r="R20" s="17"/>
      <c r="S20" s="17">
        <v>1</v>
      </c>
      <c r="T20" s="17"/>
      <c r="U20" s="33"/>
      <c r="V20" s="33"/>
      <c r="W20" s="33"/>
      <c r="X20" s="33"/>
      <c r="Y20" s="33"/>
      <c r="Z20" s="33">
        <v>1</v>
      </c>
      <c r="AA20" s="33"/>
      <c r="AB20" s="33"/>
      <c r="AC20" s="33"/>
      <c r="AD20" s="33">
        <v>2</v>
      </c>
      <c r="AE20" s="33"/>
      <c r="AF20" s="33"/>
      <c r="AG20" s="33"/>
      <c r="AH20" s="33"/>
      <c r="AI20" s="33"/>
      <c r="AJ20" s="18">
        <f t="shared" si="0"/>
        <v>68.88</v>
      </c>
    </row>
    <row r="21" spans="1:36" ht="25.5" x14ac:dyDescent="0.25">
      <c r="A21" s="15" t="s">
        <v>35</v>
      </c>
      <c r="B21" s="20" t="s">
        <v>36</v>
      </c>
      <c r="C21" s="17">
        <v>6</v>
      </c>
      <c r="D21" s="17">
        <v>2</v>
      </c>
      <c r="E21" s="17"/>
      <c r="F21" s="17">
        <v>1</v>
      </c>
      <c r="G21" s="17"/>
      <c r="H21" s="17">
        <v>5</v>
      </c>
      <c r="I21" s="17"/>
      <c r="J21" s="17"/>
      <c r="K21" s="17">
        <v>3</v>
      </c>
      <c r="L21" s="17"/>
      <c r="M21" s="17"/>
      <c r="N21" s="17"/>
      <c r="O21" s="17"/>
      <c r="P21" s="17">
        <v>52</v>
      </c>
      <c r="Q21" s="17"/>
      <c r="R21" s="17"/>
      <c r="S21" s="17">
        <v>1</v>
      </c>
      <c r="T21" s="17">
        <v>1</v>
      </c>
      <c r="U21" s="33">
        <v>1</v>
      </c>
      <c r="V21" s="33">
        <v>1</v>
      </c>
      <c r="W21" s="33">
        <v>1</v>
      </c>
      <c r="X21" s="33">
        <v>1</v>
      </c>
      <c r="Y21" s="33">
        <v>1</v>
      </c>
      <c r="Z21" s="33">
        <v>2</v>
      </c>
      <c r="AA21" s="33"/>
      <c r="AB21" s="33"/>
      <c r="AC21" s="33"/>
      <c r="AD21" s="33">
        <v>5</v>
      </c>
      <c r="AE21" s="33"/>
      <c r="AF21" s="33"/>
      <c r="AG21" s="33"/>
      <c r="AH21" s="33"/>
      <c r="AI21" s="33"/>
      <c r="AJ21" s="18">
        <f t="shared" si="0"/>
        <v>148.95000000000002</v>
      </c>
    </row>
    <row r="22" spans="1:36" ht="25.5" x14ac:dyDescent="0.25">
      <c r="A22" s="15" t="s">
        <v>37</v>
      </c>
      <c r="B22" s="20" t="s">
        <v>38</v>
      </c>
      <c r="C22" s="17">
        <v>3</v>
      </c>
      <c r="D22" s="17">
        <v>1</v>
      </c>
      <c r="E22" s="17">
        <v>2</v>
      </c>
      <c r="F22" s="17"/>
      <c r="G22" s="17"/>
      <c r="H22" s="17">
        <v>8</v>
      </c>
      <c r="I22" s="17"/>
      <c r="J22" s="17"/>
      <c r="K22" s="17">
        <v>2</v>
      </c>
      <c r="L22" s="17"/>
      <c r="M22" s="17"/>
      <c r="N22" s="17"/>
      <c r="O22" s="17">
        <v>80</v>
      </c>
      <c r="P22" s="17">
        <v>27</v>
      </c>
      <c r="Q22" s="17"/>
      <c r="R22" s="17"/>
      <c r="S22" s="17">
        <v>1</v>
      </c>
      <c r="T22" s="17"/>
      <c r="U22" s="33"/>
      <c r="V22" s="33"/>
      <c r="W22" s="33"/>
      <c r="X22" s="33"/>
      <c r="Y22" s="33">
        <v>1</v>
      </c>
      <c r="Z22" s="33">
        <v>1</v>
      </c>
      <c r="AA22" s="33"/>
      <c r="AB22" s="33"/>
      <c r="AC22" s="33"/>
      <c r="AD22" s="33">
        <v>3</v>
      </c>
      <c r="AE22" s="33"/>
      <c r="AF22" s="33"/>
      <c r="AG22" s="33"/>
      <c r="AH22" s="33"/>
      <c r="AI22" s="33"/>
      <c r="AJ22" s="18">
        <f t="shared" si="0"/>
        <v>100.4</v>
      </c>
    </row>
    <row r="23" spans="1:36" ht="25.5" x14ac:dyDescent="0.25">
      <c r="A23" s="15" t="s">
        <v>39</v>
      </c>
      <c r="B23" s="20" t="s">
        <v>40</v>
      </c>
      <c r="C23" s="36">
        <v>5</v>
      </c>
      <c r="D23" s="17">
        <v>2</v>
      </c>
      <c r="E23" s="17">
        <v>3</v>
      </c>
      <c r="F23" s="17"/>
      <c r="G23" s="17">
        <v>1</v>
      </c>
      <c r="H23" s="17"/>
      <c r="I23" s="17"/>
      <c r="J23" s="17"/>
      <c r="K23" s="17">
        <v>1</v>
      </c>
      <c r="L23" s="17"/>
      <c r="M23" s="17"/>
      <c r="N23" s="17"/>
      <c r="O23" s="17"/>
      <c r="P23" s="17"/>
      <c r="Q23" s="17"/>
      <c r="R23" s="17"/>
      <c r="S23" s="17"/>
      <c r="T23" s="17"/>
      <c r="U23" s="33"/>
      <c r="V23" s="33"/>
      <c r="W23" s="33"/>
      <c r="X23" s="33"/>
      <c r="Y23" s="33">
        <v>1</v>
      </c>
      <c r="Z23" s="33">
        <v>2</v>
      </c>
      <c r="AA23" s="33"/>
      <c r="AB23" s="33"/>
      <c r="AC23" s="33"/>
      <c r="AD23" s="33">
        <v>4</v>
      </c>
      <c r="AE23" s="33"/>
      <c r="AF23" s="33"/>
      <c r="AG23" s="33"/>
      <c r="AH23" s="33"/>
      <c r="AI23" s="33"/>
      <c r="AJ23" s="18">
        <f t="shared" si="0"/>
        <v>79.39</v>
      </c>
    </row>
    <row r="24" spans="1:36" ht="25.5" x14ac:dyDescent="0.25">
      <c r="A24" s="15" t="s">
        <v>41</v>
      </c>
      <c r="B24" s="20" t="s">
        <v>42</v>
      </c>
      <c r="C24" s="17">
        <v>10</v>
      </c>
      <c r="D24" s="17">
        <v>2</v>
      </c>
      <c r="E24" s="17"/>
      <c r="F24" s="17">
        <v>1</v>
      </c>
      <c r="G24" s="17"/>
      <c r="H24" s="17"/>
      <c r="I24" s="17"/>
      <c r="J24" s="17"/>
      <c r="K24" s="17">
        <v>1</v>
      </c>
      <c r="L24" s="17"/>
      <c r="M24" s="17"/>
      <c r="N24" s="17"/>
      <c r="O24" s="17"/>
      <c r="P24" s="17"/>
      <c r="Q24" s="17"/>
      <c r="R24" s="17"/>
      <c r="S24" s="17"/>
      <c r="T24" s="17"/>
      <c r="U24" s="33"/>
      <c r="V24" s="33"/>
      <c r="W24" s="33"/>
      <c r="X24" s="33"/>
      <c r="Y24" s="33">
        <v>1</v>
      </c>
      <c r="Z24" s="33">
        <v>2</v>
      </c>
      <c r="AA24" s="33"/>
      <c r="AB24" s="33"/>
      <c r="AC24" s="33"/>
      <c r="AD24" s="33">
        <v>8</v>
      </c>
      <c r="AE24" s="33"/>
      <c r="AF24" s="33"/>
      <c r="AG24" s="33"/>
      <c r="AH24" s="33"/>
      <c r="AI24" s="33"/>
      <c r="AJ24" s="18">
        <f t="shared" si="0"/>
        <v>138.13999999999999</v>
      </c>
    </row>
    <row r="25" spans="1:36" ht="25.5" x14ac:dyDescent="0.25">
      <c r="A25" s="15" t="s">
        <v>43</v>
      </c>
      <c r="B25" s="20" t="s">
        <v>44</v>
      </c>
      <c r="C25" s="17">
        <v>10</v>
      </c>
      <c r="D25" s="17">
        <v>2</v>
      </c>
      <c r="E25" s="17"/>
      <c r="F25" s="17">
        <v>1</v>
      </c>
      <c r="G25" s="17"/>
      <c r="H25" s="17"/>
      <c r="I25" s="17"/>
      <c r="J25" s="17"/>
      <c r="K25" s="17">
        <v>1</v>
      </c>
      <c r="L25" s="17"/>
      <c r="M25" s="17"/>
      <c r="N25" s="17"/>
      <c r="O25" s="17"/>
      <c r="P25" s="17"/>
      <c r="Q25" s="17"/>
      <c r="R25" s="17"/>
      <c r="S25" s="17"/>
      <c r="T25" s="17"/>
      <c r="U25" s="33"/>
      <c r="V25" s="33"/>
      <c r="W25" s="33"/>
      <c r="X25" s="33"/>
      <c r="Y25" s="33">
        <v>1</v>
      </c>
      <c r="Z25" s="33">
        <v>2</v>
      </c>
      <c r="AA25" s="33"/>
      <c r="AB25" s="33"/>
      <c r="AC25" s="33"/>
      <c r="AD25" s="33">
        <v>8</v>
      </c>
      <c r="AE25" s="33"/>
      <c r="AF25" s="33"/>
      <c r="AG25" s="33"/>
      <c r="AH25" s="33"/>
      <c r="AI25" s="33"/>
      <c r="AJ25" s="18">
        <f t="shared" si="0"/>
        <v>138.13999999999999</v>
      </c>
    </row>
    <row r="26" spans="1:36" ht="25.5" x14ac:dyDescent="0.25">
      <c r="A26" s="15" t="s">
        <v>45</v>
      </c>
      <c r="B26" s="20" t="s">
        <v>46</v>
      </c>
      <c r="C26" s="17">
        <v>3</v>
      </c>
      <c r="D26" s="17">
        <v>1</v>
      </c>
      <c r="E26" s="17">
        <v>2</v>
      </c>
      <c r="F26" s="17"/>
      <c r="G26" s="17"/>
      <c r="H26" s="17"/>
      <c r="I26" s="17"/>
      <c r="J26" s="17"/>
      <c r="K26" s="17">
        <v>1</v>
      </c>
      <c r="L26" s="17"/>
      <c r="M26" s="17"/>
      <c r="N26" s="17"/>
      <c r="O26" s="17"/>
      <c r="P26" s="17"/>
      <c r="Q26" s="17"/>
      <c r="R26" s="17"/>
      <c r="S26" s="17"/>
      <c r="T26" s="17"/>
      <c r="U26" s="33"/>
      <c r="V26" s="33"/>
      <c r="W26" s="33"/>
      <c r="X26" s="33"/>
      <c r="Y26" s="33">
        <v>1</v>
      </c>
      <c r="Z26" s="33">
        <v>1</v>
      </c>
      <c r="AA26" s="33"/>
      <c r="AB26" s="33"/>
      <c r="AC26" s="33"/>
      <c r="AD26" s="33">
        <v>3</v>
      </c>
      <c r="AE26" s="33"/>
      <c r="AF26" s="33"/>
      <c r="AG26" s="33"/>
      <c r="AH26" s="33"/>
      <c r="AI26" s="33"/>
      <c r="AJ26" s="18">
        <f t="shared" si="0"/>
        <v>54.900000000000006</v>
      </c>
    </row>
    <row r="27" spans="1:36" ht="38.25" x14ac:dyDescent="0.25">
      <c r="A27" s="15" t="s">
        <v>47</v>
      </c>
      <c r="B27" s="20" t="s">
        <v>93</v>
      </c>
      <c r="C27" s="17">
        <v>2</v>
      </c>
      <c r="D27" s="17">
        <v>1</v>
      </c>
      <c r="E27" s="17">
        <v>1</v>
      </c>
      <c r="F27" s="17"/>
      <c r="G27" s="17"/>
      <c r="H27" s="17"/>
      <c r="I27" s="17"/>
      <c r="J27" s="17"/>
      <c r="K27" s="17">
        <v>1</v>
      </c>
      <c r="L27" s="17"/>
      <c r="M27" s="17"/>
      <c r="N27" s="17"/>
      <c r="O27" s="17"/>
      <c r="P27" s="17"/>
      <c r="Q27" s="17"/>
      <c r="R27" s="17"/>
      <c r="S27" s="17"/>
      <c r="T27" s="17"/>
      <c r="U27" s="33"/>
      <c r="V27" s="33"/>
      <c r="W27" s="33"/>
      <c r="X27" s="33"/>
      <c r="Y27" s="33">
        <v>1</v>
      </c>
      <c r="Z27" s="33">
        <v>1</v>
      </c>
      <c r="AA27" s="33"/>
      <c r="AB27" s="33"/>
      <c r="AC27" s="33"/>
      <c r="AD27" s="33">
        <v>2</v>
      </c>
      <c r="AE27" s="33"/>
      <c r="AF27" s="33"/>
      <c r="AG27" s="33"/>
      <c r="AH27" s="33"/>
      <c r="AI27" s="33"/>
      <c r="AJ27" s="18">
        <f t="shared" si="0"/>
        <v>38.68</v>
      </c>
    </row>
    <row r="28" spans="1:36" ht="38.25" x14ac:dyDescent="0.25">
      <c r="A28" s="15" t="s">
        <v>48</v>
      </c>
      <c r="B28" s="20" t="s">
        <v>49</v>
      </c>
      <c r="C28" s="17">
        <v>3</v>
      </c>
      <c r="D28" s="17">
        <v>1</v>
      </c>
      <c r="E28" s="17">
        <v>1</v>
      </c>
      <c r="F28" s="17"/>
      <c r="G28" s="17"/>
      <c r="H28" s="17"/>
      <c r="I28" s="17"/>
      <c r="J28" s="17"/>
      <c r="K28" s="17">
        <v>1</v>
      </c>
      <c r="L28" s="17"/>
      <c r="M28" s="17"/>
      <c r="N28" s="17"/>
      <c r="O28" s="17"/>
      <c r="P28" s="17"/>
      <c r="Q28" s="17"/>
      <c r="R28" s="17"/>
      <c r="S28" s="17"/>
      <c r="T28" s="17"/>
      <c r="U28" s="33"/>
      <c r="V28" s="33"/>
      <c r="W28" s="33"/>
      <c r="X28" s="33"/>
      <c r="Y28" s="33">
        <v>1</v>
      </c>
      <c r="Z28" s="33">
        <v>1</v>
      </c>
      <c r="AA28" s="33"/>
      <c r="AB28" s="33"/>
      <c r="AC28" s="33"/>
      <c r="AD28" s="33">
        <v>3</v>
      </c>
      <c r="AE28" s="33"/>
      <c r="AF28" s="33"/>
      <c r="AG28" s="33"/>
      <c r="AH28" s="33"/>
      <c r="AI28" s="33"/>
      <c r="AJ28" s="18">
        <f t="shared" si="0"/>
        <v>53.77000000000001</v>
      </c>
    </row>
    <row r="29" spans="1:36" ht="38.25" x14ac:dyDescent="0.25">
      <c r="A29" s="15" t="s">
        <v>50</v>
      </c>
      <c r="B29" s="20" t="s">
        <v>51</v>
      </c>
      <c r="C29" s="17">
        <v>5</v>
      </c>
      <c r="D29" s="17">
        <v>1</v>
      </c>
      <c r="E29" s="17">
        <v>1</v>
      </c>
      <c r="F29" s="17"/>
      <c r="G29" s="17">
        <v>1</v>
      </c>
      <c r="H29" s="17"/>
      <c r="I29" s="17"/>
      <c r="J29" s="17"/>
      <c r="K29" s="17">
        <v>1</v>
      </c>
      <c r="L29" s="17"/>
      <c r="M29" s="17"/>
      <c r="N29" s="17"/>
      <c r="O29" s="17"/>
      <c r="P29" s="17"/>
      <c r="Q29" s="17"/>
      <c r="R29" s="17"/>
      <c r="S29" s="17"/>
      <c r="T29" s="17"/>
      <c r="U29" s="33"/>
      <c r="V29" s="33"/>
      <c r="W29" s="33"/>
      <c r="X29" s="33"/>
      <c r="Y29" s="33">
        <v>1</v>
      </c>
      <c r="Z29" s="33">
        <v>1</v>
      </c>
      <c r="AA29" s="33"/>
      <c r="AB29" s="33"/>
      <c r="AC29" s="33"/>
      <c r="AD29" s="33">
        <v>4</v>
      </c>
      <c r="AE29" s="33"/>
      <c r="AF29" s="33"/>
      <c r="AG29" s="33"/>
      <c r="AH29" s="33"/>
      <c r="AI29" s="33"/>
      <c r="AJ29" s="18">
        <f t="shared" si="0"/>
        <v>72.88</v>
      </c>
    </row>
    <row r="30" spans="1:36" ht="25.5" x14ac:dyDescent="0.25">
      <c r="A30" s="15" t="s">
        <v>52</v>
      </c>
      <c r="B30" s="20" t="s">
        <v>53</v>
      </c>
      <c r="C30" s="17"/>
      <c r="D30" s="17"/>
      <c r="E30" s="17"/>
      <c r="F30" s="17"/>
      <c r="G30" s="17"/>
      <c r="H30" s="17"/>
      <c r="I30" s="17">
        <v>50</v>
      </c>
      <c r="J30" s="17">
        <v>50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18">
        <f t="shared" si="0"/>
        <v>87.5</v>
      </c>
    </row>
    <row r="31" spans="1:36" ht="25.5" x14ac:dyDescent="0.25">
      <c r="A31" s="15" t="s">
        <v>54</v>
      </c>
      <c r="B31" s="20" t="s">
        <v>55</v>
      </c>
      <c r="C31" s="17"/>
      <c r="D31" s="17"/>
      <c r="E31" s="17"/>
      <c r="F31" s="17"/>
      <c r="G31" s="17"/>
      <c r="H31" s="17"/>
      <c r="I31" s="17">
        <v>10</v>
      </c>
      <c r="J31" s="17">
        <v>10</v>
      </c>
      <c r="K31" s="17"/>
      <c r="L31" s="17"/>
      <c r="M31" s="17"/>
      <c r="N31" s="17"/>
      <c r="O31" s="17">
        <v>10</v>
      </c>
      <c r="P31" s="17"/>
      <c r="Q31" s="17"/>
      <c r="R31" s="17"/>
      <c r="S31" s="17"/>
      <c r="T31" s="17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18">
        <f t="shared" si="0"/>
        <v>18.899999999999999</v>
      </c>
    </row>
    <row r="32" spans="1:36" ht="25.5" x14ac:dyDescent="0.25">
      <c r="A32" s="15" t="s">
        <v>56</v>
      </c>
      <c r="B32" s="20" t="s">
        <v>57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1</v>
      </c>
      <c r="O32" s="17">
        <v>40</v>
      </c>
      <c r="P32" s="17"/>
      <c r="Q32" s="17"/>
      <c r="R32" s="17"/>
      <c r="S32" s="17"/>
      <c r="T32" s="17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18">
        <f t="shared" si="0"/>
        <v>12</v>
      </c>
    </row>
    <row r="33" spans="1:36" ht="38.25" x14ac:dyDescent="0.25">
      <c r="A33" s="15" t="s">
        <v>58</v>
      </c>
      <c r="B33" s="16" t="s">
        <v>59</v>
      </c>
      <c r="C33" s="17"/>
      <c r="D33" s="17"/>
      <c r="E33" s="17"/>
      <c r="F33" s="17"/>
      <c r="G33" s="17"/>
      <c r="H33" s="17">
        <v>20</v>
      </c>
      <c r="I33" s="17"/>
      <c r="J33" s="17"/>
      <c r="K33" s="17"/>
      <c r="L33" s="17"/>
      <c r="M33" s="17"/>
      <c r="N33" s="17"/>
      <c r="O33" s="17">
        <v>50</v>
      </c>
      <c r="P33" s="17"/>
      <c r="Q33" s="17"/>
      <c r="R33" s="17">
        <v>1</v>
      </c>
      <c r="S33" s="17"/>
      <c r="T33" s="17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>
        <v>1</v>
      </c>
      <c r="AF33" s="33">
        <v>1</v>
      </c>
      <c r="AG33" s="33">
        <v>1</v>
      </c>
      <c r="AH33" s="33">
        <v>1</v>
      </c>
      <c r="AI33" s="33"/>
      <c r="AJ33" s="18">
        <f t="shared" si="0"/>
        <v>30.220000000000006</v>
      </c>
    </row>
    <row r="34" spans="1:36" ht="38.25" x14ac:dyDescent="0.25">
      <c r="A34" s="15" t="s">
        <v>60</v>
      </c>
      <c r="B34" s="20" t="s">
        <v>61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v>1</v>
      </c>
      <c r="O34" s="17"/>
      <c r="P34" s="17"/>
      <c r="Q34" s="17"/>
      <c r="R34" s="17"/>
      <c r="S34" s="17"/>
      <c r="T34" s="17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18">
        <f t="shared" si="0"/>
        <v>6.4</v>
      </c>
    </row>
    <row r="35" spans="1:36" ht="38.25" x14ac:dyDescent="0.25">
      <c r="A35" s="15" t="s">
        <v>62</v>
      </c>
      <c r="B35" s="20" t="s">
        <v>63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>
        <v>1</v>
      </c>
      <c r="O35" s="17"/>
      <c r="P35" s="17"/>
      <c r="Q35" s="17"/>
      <c r="R35" s="17">
        <v>1</v>
      </c>
      <c r="S35" s="17">
        <v>1</v>
      </c>
      <c r="T35" s="17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>
        <f t="shared" si="0"/>
        <v>8.4700000000000006</v>
      </c>
    </row>
    <row r="36" spans="1:36" x14ac:dyDescent="0.25">
      <c r="A36" s="15"/>
      <c r="B36" s="12" t="s">
        <v>64</v>
      </c>
      <c r="C36" s="21">
        <f t="shared" ref="C36:V36" si="1">SUM(C8:C35)</f>
        <v>59</v>
      </c>
      <c r="D36" s="21">
        <f t="shared" si="1"/>
        <v>21</v>
      </c>
      <c r="E36" s="21">
        <f t="shared" si="1"/>
        <v>12</v>
      </c>
      <c r="F36" s="21">
        <f t="shared" si="1"/>
        <v>3</v>
      </c>
      <c r="G36" s="21">
        <f t="shared" si="1"/>
        <v>2</v>
      </c>
      <c r="H36" s="21">
        <f t="shared" si="1"/>
        <v>33</v>
      </c>
      <c r="I36" s="21">
        <f t="shared" si="1"/>
        <v>60</v>
      </c>
      <c r="J36" s="21">
        <f t="shared" si="1"/>
        <v>60</v>
      </c>
      <c r="K36" s="21">
        <f t="shared" si="1"/>
        <v>32</v>
      </c>
      <c r="L36" s="21">
        <f t="shared" si="1"/>
        <v>1</v>
      </c>
      <c r="M36" s="21">
        <f t="shared" si="1"/>
        <v>1</v>
      </c>
      <c r="N36" s="21">
        <f t="shared" si="1"/>
        <v>4</v>
      </c>
      <c r="O36" s="21">
        <f t="shared" si="1"/>
        <v>2500</v>
      </c>
      <c r="P36" s="31">
        <f t="shared" si="1"/>
        <v>387</v>
      </c>
      <c r="Q36" s="31">
        <f>SUM(Q8:Q35)</f>
        <v>10</v>
      </c>
      <c r="R36" s="21">
        <f t="shared" si="1"/>
        <v>22</v>
      </c>
      <c r="S36" s="21">
        <f t="shared" si="1"/>
        <v>15</v>
      </c>
      <c r="T36" s="21">
        <f t="shared" si="1"/>
        <v>12</v>
      </c>
      <c r="U36" s="21">
        <f t="shared" si="1"/>
        <v>12</v>
      </c>
      <c r="V36" s="21">
        <f t="shared" si="1"/>
        <v>12</v>
      </c>
      <c r="W36" s="27">
        <f>SUM(W8:W35)</f>
        <v>12</v>
      </c>
      <c r="X36" s="27">
        <f>SUM(X8:X35)</f>
        <v>12</v>
      </c>
      <c r="Y36" s="27">
        <f>SUM(Y8:Y35)</f>
        <v>15</v>
      </c>
      <c r="Z36" s="27">
        <f t="shared" ref="Z36:AI36" si="2">SUM(Z8:Z35)</f>
        <v>22</v>
      </c>
      <c r="AA36" s="27">
        <f t="shared" si="2"/>
        <v>1</v>
      </c>
      <c r="AB36" s="27">
        <f t="shared" si="2"/>
        <v>6</v>
      </c>
      <c r="AC36" s="27">
        <f t="shared" si="2"/>
        <v>6</v>
      </c>
      <c r="AD36" s="27">
        <f t="shared" si="2"/>
        <v>52</v>
      </c>
      <c r="AE36" s="22">
        <f t="shared" si="2"/>
        <v>12</v>
      </c>
      <c r="AF36" s="22">
        <f t="shared" si="2"/>
        <v>12</v>
      </c>
      <c r="AG36" s="22">
        <f t="shared" si="2"/>
        <v>12</v>
      </c>
      <c r="AH36" s="22">
        <f t="shared" si="2"/>
        <v>12</v>
      </c>
      <c r="AI36" s="22">
        <f t="shared" si="2"/>
        <v>10</v>
      </c>
      <c r="AJ36" s="18">
        <f t="shared" si="0"/>
        <v>2131.2800000000002</v>
      </c>
    </row>
    <row r="37" spans="1:36" x14ac:dyDescent="0.25">
      <c r="A37" s="23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AJ37" s="32"/>
    </row>
  </sheetData>
  <mergeCells count="4">
    <mergeCell ref="P2:T2"/>
    <mergeCell ref="P3:T3"/>
    <mergeCell ref="A4:S4"/>
    <mergeCell ref="AE4:AG4"/>
  </mergeCells>
  <pageMargins left="0.19685039370078741" right="0.19685039370078741" top="0.74803149606299213" bottom="0.19685039370078741" header="0.31496062992125984" footer="0.31496062992125984"/>
  <pageSetup paperSize="9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2015-10-30T13:26:08Z</cp:lastPrinted>
  <dcterms:created xsi:type="dcterms:W3CDTF">2015-09-09T07:18:50Z</dcterms:created>
  <dcterms:modified xsi:type="dcterms:W3CDTF">2015-10-30T13:26:37Z</dcterms:modified>
</cp:coreProperties>
</file>