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725" windowWidth="12285" windowHeight="3630" activeTab="1"/>
  </bookViews>
  <sheets>
    <sheet name="1 priedas " sheetId="30" r:id="rId1"/>
    <sheet name="2 priedas" sheetId="33" r:id="rId2"/>
  </sheets>
  <calcPr calcId="145621"/>
</workbook>
</file>

<file path=xl/calcChain.xml><?xml version="1.0" encoding="utf-8"?>
<calcChain xmlns="http://schemas.openxmlformats.org/spreadsheetml/2006/main">
  <c r="C15" i="33" l="1"/>
  <c r="F16" i="33"/>
  <c r="E15" i="33"/>
  <c r="D15" i="33"/>
  <c r="E76" i="33"/>
  <c r="F76" i="33"/>
  <c r="D76" i="33"/>
  <c r="E33" i="33"/>
  <c r="F33" i="33"/>
  <c r="D33" i="33"/>
  <c r="D73" i="33"/>
  <c r="E52" i="33"/>
  <c r="F52" i="33"/>
  <c r="D52" i="33"/>
  <c r="C70" i="33"/>
  <c r="C69" i="33"/>
  <c r="C68" i="33"/>
  <c r="C63" i="33"/>
  <c r="C62" i="33"/>
  <c r="C61" i="33"/>
  <c r="C58" i="33"/>
  <c r="C57" i="33"/>
  <c r="C53" i="33"/>
  <c r="C54" i="33"/>
  <c r="C55" i="33"/>
  <c r="C56" i="33"/>
  <c r="C59" i="33"/>
  <c r="C60" i="33"/>
  <c r="C64" i="33"/>
  <c r="C65" i="33"/>
  <c r="C66" i="33"/>
  <c r="C67" i="33"/>
  <c r="C71" i="33"/>
  <c r="C52" i="33" l="1"/>
  <c r="E77" i="33"/>
  <c r="F77" i="33"/>
  <c r="D77" i="33"/>
  <c r="E75" i="33"/>
  <c r="F75" i="33"/>
  <c r="D75" i="33"/>
  <c r="E34" i="33"/>
  <c r="F34" i="33"/>
  <c r="D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72" i="33"/>
  <c r="E30" i="33"/>
  <c r="F30" i="33"/>
  <c r="D31" i="33"/>
  <c r="C31" i="33" s="1"/>
  <c r="C32" i="33"/>
  <c r="E23" i="33"/>
  <c r="E21" i="33" s="1"/>
  <c r="E20" i="33" s="1"/>
  <c r="F23" i="33"/>
  <c r="D23" i="33"/>
  <c r="D21" i="33" s="1"/>
  <c r="D20" i="33" s="1"/>
  <c r="C22" i="33"/>
  <c r="C24" i="33"/>
  <c r="C25" i="33"/>
  <c r="C33" i="33" l="1"/>
  <c r="C34" i="33"/>
  <c r="D30" i="33"/>
  <c r="C30" i="33" s="1"/>
  <c r="C23" i="33"/>
  <c r="F21" i="33"/>
  <c r="C17" i="30"/>
  <c r="E27" i="33"/>
  <c r="E26" i="33" s="1"/>
  <c r="F27" i="33"/>
  <c r="F26" i="33" s="1"/>
  <c r="D27" i="33"/>
  <c r="D26" i="33" s="1"/>
  <c r="E17" i="33"/>
  <c r="F17" i="33"/>
  <c r="D17" i="33"/>
  <c r="C18" i="33"/>
  <c r="F78" i="33" l="1"/>
  <c r="E16" i="33"/>
  <c r="E73" i="33" s="1"/>
  <c r="E78" i="33"/>
  <c r="F20" i="33"/>
  <c r="C20" i="33" s="1"/>
  <c r="D16" i="33"/>
  <c r="D78" i="33"/>
  <c r="F15" i="33"/>
  <c r="F73" i="33" s="1"/>
  <c r="C21" i="33"/>
  <c r="C17" i="33"/>
  <c r="C29" i="33" l="1"/>
  <c r="C28" i="33"/>
  <c r="C27" i="33"/>
  <c r="C26" i="33"/>
  <c r="C19" i="33"/>
  <c r="C16" i="33" l="1"/>
  <c r="C75" i="33"/>
  <c r="C78" i="33"/>
  <c r="C76" i="33"/>
  <c r="C77" i="33"/>
  <c r="C73" i="33" l="1"/>
</calcChain>
</file>

<file path=xl/sharedStrings.xml><?xml version="1.0" encoding="utf-8"?>
<sst xmlns="http://schemas.openxmlformats.org/spreadsheetml/2006/main" count="153" uniqueCount="128">
  <si>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</si>
  <si>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</si>
  <si>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</si>
  <si>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</si>
  <si>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</si>
  <si>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</si>
  <si>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</si>
  <si>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</si>
  <si>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</si>
  <si>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</si>
  <si>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</si>
  <si>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</si>
  <si>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1</t>
  </si>
  <si>
    <t xml:space="preserve">                                                                       1 priedas</t>
  </si>
  <si>
    <t>Pajamų pavadinimas</t>
  </si>
  <si>
    <t>Iš viso pajamų:</t>
  </si>
  <si>
    <t>1.2</t>
  </si>
  <si>
    <t xml:space="preserve">2015 metų Kretingos rajono savivaldybės biudžeto asignavimų pagal asignavimų valdytojus </t>
  </si>
  <si>
    <t>Savivaldybės administracijos direktorius</t>
  </si>
  <si>
    <t>2</t>
  </si>
  <si>
    <t>3</t>
  </si>
  <si>
    <t>Socialinės paramos programa (Nr. 09)</t>
  </si>
  <si>
    <t>Jurgio Pabrėžos universitetinė gimnazija</t>
  </si>
  <si>
    <t xml:space="preserve">Marijono Daujoto pagrindinė mokykla </t>
  </si>
  <si>
    <t>Salantų gimnazija</t>
  </si>
  <si>
    <t>Darbėnų gimnazija</t>
  </si>
  <si>
    <t>Vydmantų gimnazija</t>
  </si>
  <si>
    <t>Grūšlaukės pagrindinė mokykla</t>
  </si>
  <si>
    <t>Kūlupėnų Motiejaus Valančiaus pagrindinė mokykla</t>
  </si>
  <si>
    <t>Lopšelis - darželis ,,Pasaka"</t>
  </si>
  <si>
    <t>Lopšelis – darželis „Ąžuoliukas“</t>
  </si>
  <si>
    <t>Lopšelis – darželis „Žilvitis“</t>
  </si>
  <si>
    <t>Kretingos suaugusiųjų ir jaunimo mokymo centras</t>
  </si>
  <si>
    <t>(Eurais)</t>
  </si>
  <si>
    <t>1.2.1</t>
  </si>
  <si>
    <t xml:space="preserve">                         ir programas patikslinimas  (padidinimas, - sumažinimas)</t>
  </si>
  <si>
    <t xml:space="preserve">                           patikslinimas (padidinimas, - sumažinimas)</t>
  </si>
  <si>
    <t xml:space="preserve">            2015 metų Kretingos rajono savivaldybės biudžeto pajamų</t>
  </si>
  <si>
    <t>Mokykla – darželis „Žibutė“</t>
  </si>
  <si>
    <t>Marijos Tiškevičiūtės mokykla</t>
  </si>
  <si>
    <t>Lopšelis - darželis „ Eglutė“</t>
  </si>
  <si>
    <t>Pedagoginė psichologinė tarnyba</t>
  </si>
  <si>
    <t>Kretingos meno mokykla</t>
  </si>
  <si>
    <t xml:space="preserve">                                                                       2 priedas</t>
  </si>
  <si>
    <t>1.1.2</t>
  </si>
  <si>
    <t>Seniūnijų programa (Nr. 02)</t>
  </si>
  <si>
    <t>4</t>
  </si>
  <si>
    <t>iš jų:</t>
  </si>
  <si>
    <t>Savivaldybės savarankiškoms funkcijoms finansuoti</t>
  </si>
  <si>
    <t>Speciali tikslinė dotacija mokinio krepšeliui finansuoti</t>
  </si>
  <si>
    <t>Speciali tikslinė dotacija valstybinėms funkcijoms vykdyti, iš jų:</t>
  </si>
  <si>
    <t>Priešgaisrinių tarnybų organizavimas Darbėnų, Kartenos, Žalgirio, Salantų seniūnijose</t>
  </si>
  <si>
    <t>Savarankiškoms funkcijos vykdyti</t>
  </si>
  <si>
    <t xml:space="preserve">Speciali tikslinės dotacija Marijos Tiškevičiūtės mokyklos klasių mokiniams, turintiems specialiųjų ugdymosi poreikių </t>
  </si>
  <si>
    <t>Speciali tikslinė dotacija valstybinėms funkcijoms vykdyti (priešgaisrinės saugos funkcija)</t>
  </si>
  <si>
    <t>Speciali tikslinė dotacija valstybinėms funkcijoms vykdyti (būsto nuomos ar išperkamosios būsto nuomos mokesčių dalies kompensacijoms)</t>
  </si>
  <si>
    <t xml:space="preserve">VšĮ Kretingos technologijų ir verslo mokykla </t>
  </si>
  <si>
    <t xml:space="preserve">VšĮ Pranciškonų gimnazija </t>
  </si>
  <si>
    <t>Speciali tikslinė dotacija mokinio krepšeliui finansuoti, iš jos:</t>
  </si>
  <si>
    <t>Neformaliam vaikų švietimui</t>
  </si>
  <si>
    <t>Brandos egzaminų vykdymui, vertinimui, administravimui, iš jų:</t>
  </si>
  <si>
    <t>1.3</t>
  </si>
  <si>
    <t>Ekonomikos ir biudžeto skyrius (asignavimų valdytojas - Savivaldybės administracijos direktorius)</t>
  </si>
  <si>
    <t>Speciali tikslinė dotacija mokinio krepšeliui finansuoti (brandos egzaminų vykdymui, vertinimui, administravimui), iš jų:</t>
  </si>
  <si>
    <t xml:space="preserve">Speciali tikslinė dotacija Marijos Tiškevičiūtės mokyklos klasių mokiniams, turintiems specialiųjų ugdymosi poreikių </t>
  </si>
  <si>
    <t>3.1</t>
  </si>
  <si>
    <t>3.2</t>
  </si>
  <si>
    <t>Būsto nuomos ar išperkamosios būsto nuomos mokesčių dalies kompensacijoms administruoti</t>
  </si>
  <si>
    <t>Būsto nuomos ar išperkamosios būsto nuomos mokesčių dalies kompensacijoms</t>
  </si>
  <si>
    <t>Speciali tikslinė dotacija valstybinėms funkcijoms vykdyti</t>
  </si>
  <si>
    <t>Speciali tikslinė dotacija mokinio krepšeliui (neformaliajam švietimui)</t>
  </si>
  <si>
    <t>Speciali tikslinė dotacija valstybinėms funkcijoms vykdyti (dėl MMA padidinimo), iš jų:</t>
  </si>
  <si>
    <t>3.3</t>
  </si>
  <si>
    <t>Kartenos mokykla-daugiafunkcis centras</t>
  </si>
  <si>
    <t>Baublių mokykla-daugiafunkcis centras</t>
  </si>
  <si>
    <t>Jokūbavo Aleksandro Stulginskio pagrindinė mokykla</t>
  </si>
  <si>
    <t>Kurmaičių pradinė mokykla</t>
  </si>
  <si>
    <t>Rūdaičių mokykla</t>
  </si>
  <si>
    <t>Lopšelis – darželis „Voveraitė“</t>
  </si>
  <si>
    <t>Lopšelis – darželis „Rasa“</t>
  </si>
  <si>
    <t>Lopšelis – darželis „Pasagėlė“</t>
  </si>
  <si>
    <t>Speciali tikslinė dotacija mokinio krepšeliui finansuoti, iš jų:</t>
  </si>
  <si>
    <t>1.1.1.1</t>
  </si>
  <si>
    <t>1.2.1.1</t>
  </si>
  <si>
    <t>1.2.1.2</t>
  </si>
  <si>
    <t>1.3.1</t>
  </si>
  <si>
    <t>1.3.1.1</t>
  </si>
  <si>
    <t>1.3.1.2</t>
  </si>
  <si>
    <t>2.1</t>
  </si>
  <si>
    <t>2.1.1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</si>
  <si>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</si>
  <si>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</si>
  <si>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</si>
  <si>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</si>
  <si>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</si>
  <si>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</si>
  <si>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</si>
  <si>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</si>
  <si>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</si>
  <si>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</si>
  <si>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</si>
  <si>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</si>
  <si>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</si>
  <si>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</si>
  <si>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</si>
  <si>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</si>
  <si>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</si>
  <si>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</si>
  <si>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</si>
  <si>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</si>
  <si>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</si>
  <si>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</si>
  <si>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</si>
  <si>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</si>
  <si>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</si>
  <si>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</si>
  <si>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</si>
  <si>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</si>
  <si>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</si>
  <si>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</si>
  <si>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</si>
  <si>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</si>
  <si>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</si>
  <si>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</si>
  <si>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</si>
  <si>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</si>
  <si>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 xml:space="preserve">Kretingos Simono Daukanto progimnazija </t>
  </si>
  <si>
    <t xml:space="preserve">                                                                       2015 m. rugsėjo 24 d. sprendimo Nr. T2-253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</si>
</sst>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3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15" fillId="3" borderId="0" xfId="0" applyFont="1" applyFill="1" applyAlignment="1">
      <alignment horizontal="left"/>
    </xf>
    <xf numFmtId="0" fontId="12" fillId="0" borderId="5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164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164" fontId="9" fillId="0" borderId="5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" fillId="3" borderId="0" xfId="0" applyFont="1" applyFill="1"/>
    <xf numFmtId="0" fontId="16" fillId="0" borderId="5" xfId="0" applyFont="1" applyBorder="1" applyAlignment="1">
      <alignment horizontal="left" wrapText="1"/>
    </xf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2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 applyAlignment="1">
      <alignment wrapText="1"/>
    </xf>
    <xf numFmtId="0" fontId="9" fillId="0" borderId="5" xfId="0" applyFont="1" applyBorder="1" applyAlignment="1">
      <alignment horizontal="left" wrapText="1"/>
    </xf>
    <xf numFmtId="164" fontId="9" fillId="0" borderId="5" xfId="0" applyNumberFormat="1" applyFont="1" applyBorder="1"/>
    <xf numFmtId="0" fontId="0" fillId="0" borderId="7" xfId="0" applyBorder="1"/>
    <xf numFmtId="0" fontId="12" fillId="0" borderId="5" xfId="0" applyFont="1" applyBorder="1" applyAlignment="1">
      <alignment wrapText="1"/>
    </xf>
    <xf numFmtId="0" fontId="9" fillId="0" borderId="5" xfId="0" applyNumberFormat="1" applyFont="1" applyBorder="1" applyAlignment="1">
      <alignment horizontal="left" wrapText="1"/>
    </xf>
    <xf numFmtId="0" fontId="16" fillId="0" borderId="5" xfId="0" applyNumberFormat="1" applyFont="1" applyBorder="1" applyAlignment="1">
      <alignment horizontal="left" wrapText="1"/>
    </xf>
    <xf numFmtId="0" fontId="9" fillId="0" borderId="5" xfId="0" applyNumberFormat="1" applyFont="1" applyBorder="1" applyAlignment="1">
      <alignment horizontal="right" wrapText="1"/>
    </xf>
    <xf numFmtId="49" fontId="1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>
      <selection activeCell="J6" sqref="J6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7" t="s">
        <v>3</v>
      </c>
      <c r="C1" s="7"/>
    </row>
    <row r="2" spans="1:10" ht="15.75" x14ac:dyDescent="0.25">
      <c r="B2" s="7" t="s">
        <v>127</v>
      </c>
      <c r="C2" s="7"/>
    </row>
    <row r="3" spans="1:10" ht="15.75" x14ac:dyDescent="0.25">
      <c r="B3" s="7" t="s">
        <v>13</v>
      </c>
      <c r="C3" s="7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6" t="s">
        <v>37</v>
      </c>
      <c r="C6" s="3"/>
      <c r="E6" s="2"/>
      <c r="F6" s="8"/>
    </row>
    <row r="7" spans="1:10" ht="15.75" x14ac:dyDescent="0.25">
      <c r="B7" s="6" t="s">
        <v>36</v>
      </c>
      <c r="C7" s="3"/>
      <c r="D7" s="20"/>
      <c r="E7" s="20"/>
      <c r="F7" s="20"/>
    </row>
    <row r="8" spans="1:10" ht="15" x14ac:dyDescent="0.25">
      <c r="B8" s="3"/>
      <c r="C8" s="3"/>
      <c r="D8" s="124"/>
      <c r="E8" s="125"/>
      <c r="F8" s="126"/>
    </row>
    <row r="9" spans="1:10" ht="12.75" customHeight="1" x14ac:dyDescent="0.25">
      <c r="B9" s="3"/>
      <c r="C9" s="3"/>
      <c r="D9" s="126"/>
      <c r="E9" s="126"/>
      <c r="F9" s="126"/>
      <c r="G9" s="11"/>
      <c r="H9" s="11"/>
    </row>
    <row r="10" spans="1:10" ht="14.25" customHeight="1" x14ac:dyDescent="0.25">
      <c r="A10" s="19"/>
      <c r="B10" s="19"/>
      <c r="C10" s="71" t="s">
        <v>33</v>
      </c>
      <c r="D10" s="126"/>
      <c r="E10" s="126"/>
      <c r="F10" s="126"/>
      <c r="G10" s="11"/>
      <c r="H10" s="11"/>
    </row>
    <row r="11" spans="1:10" ht="31.5" x14ac:dyDescent="0.2">
      <c r="A11" s="72" t="s">
        <v>5</v>
      </c>
      <c r="B11" s="61" t="s">
        <v>14</v>
      </c>
      <c r="C11" s="61" t="s">
        <v>0</v>
      </c>
      <c r="D11" s="126"/>
      <c r="E11" s="126"/>
      <c r="F11" s="126"/>
      <c r="G11" s="11"/>
      <c r="H11" s="11"/>
    </row>
    <row r="12" spans="1:10" ht="10.9" customHeight="1" x14ac:dyDescent="0.2">
      <c r="A12" s="13" t="s">
        <v>12</v>
      </c>
      <c r="B12" s="66">
        <v>2</v>
      </c>
      <c r="C12" s="67">
        <v>3</v>
      </c>
      <c r="D12" s="21"/>
      <c r="E12" s="21"/>
      <c r="F12" s="21"/>
      <c r="G12" s="11"/>
      <c r="H12" s="11"/>
    </row>
    <row r="13" spans="1:10" ht="15.75" x14ac:dyDescent="0.25">
      <c r="A13" s="73" t="s">
        <v>12</v>
      </c>
      <c r="B13" s="75" t="s">
        <v>70</v>
      </c>
      <c r="C13" s="76">
        <v>48200</v>
      </c>
      <c r="D13" s="62"/>
      <c r="E13" s="28"/>
      <c r="F13" s="28"/>
      <c r="G13" s="63"/>
      <c r="H13" s="63"/>
      <c r="J13" s="62"/>
    </row>
    <row r="14" spans="1:10" ht="31.5" x14ac:dyDescent="0.25">
      <c r="A14" s="74" t="s">
        <v>19</v>
      </c>
      <c r="B14" s="112" t="s">
        <v>54</v>
      </c>
      <c r="C14" s="76">
        <v>2837</v>
      </c>
      <c r="D14" s="62"/>
      <c r="E14" s="23"/>
      <c r="F14" s="28"/>
      <c r="G14" s="63"/>
      <c r="H14" s="63"/>
      <c r="J14" s="62"/>
    </row>
    <row r="15" spans="1:10" ht="31.5" x14ac:dyDescent="0.25">
      <c r="A15" s="74" t="s">
        <v>20</v>
      </c>
      <c r="B15" s="112" t="s">
        <v>55</v>
      </c>
      <c r="C15" s="76">
        <v>-8512</v>
      </c>
      <c r="D15" s="62"/>
      <c r="E15" s="23"/>
      <c r="F15" s="28"/>
      <c r="G15" s="63"/>
      <c r="H15" s="63"/>
      <c r="J15" s="62"/>
    </row>
    <row r="16" spans="1:10" ht="31.5" x14ac:dyDescent="0.25">
      <c r="A16" s="74" t="s">
        <v>46</v>
      </c>
      <c r="B16" s="116" t="s">
        <v>53</v>
      </c>
      <c r="C16" s="76">
        <v>495</v>
      </c>
      <c r="D16" s="62"/>
      <c r="E16" s="23"/>
      <c r="F16" s="28"/>
      <c r="G16" s="63"/>
      <c r="H16" s="63"/>
      <c r="J16" s="62"/>
    </row>
    <row r="17" spans="1:8" ht="15" customHeight="1" x14ac:dyDescent="0.25">
      <c r="A17" s="77"/>
      <c r="B17" s="78" t="s">
        <v>15</v>
      </c>
      <c r="C17" s="105">
        <f>C13+C14+C15+C16</f>
        <v>43020</v>
      </c>
      <c r="D17" s="23"/>
      <c r="E17" s="28"/>
      <c r="F17" s="28"/>
      <c r="G17" s="11"/>
      <c r="H17" s="11"/>
    </row>
    <row r="18" spans="1:8" ht="13.9" customHeight="1" x14ac:dyDescent="0.25">
      <c r="A18" s="79"/>
      <c r="B18" s="80"/>
      <c r="C18" s="81"/>
      <c r="D18" s="33"/>
      <c r="E18" s="23"/>
      <c r="F18" s="28"/>
      <c r="G18" s="11"/>
      <c r="H18" s="11"/>
    </row>
    <row r="19" spans="1:8" x14ac:dyDescent="0.2">
      <c r="B19" s="60"/>
      <c r="D19" s="23"/>
      <c r="E19" s="28"/>
      <c r="F19" s="23"/>
      <c r="G19" s="11"/>
      <c r="H19" s="11"/>
    </row>
    <row r="20" spans="1:8" ht="15" x14ac:dyDescent="0.25">
      <c r="A20" s="24"/>
      <c r="B20" s="31"/>
      <c r="C20" s="28"/>
      <c r="D20" s="28"/>
      <c r="E20" s="28"/>
      <c r="F20" s="28"/>
      <c r="G20" s="11"/>
      <c r="H20" s="11"/>
    </row>
    <row r="21" spans="1:8" ht="15" x14ac:dyDescent="0.25">
      <c r="A21" s="24"/>
      <c r="B21" s="31"/>
      <c r="C21" s="28"/>
      <c r="D21" s="28"/>
      <c r="E21" s="23"/>
      <c r="F21" s="23"/>
      <c r="G21" s="11"/>
      <c r="H21" s="11"/>
    </row>
    <row r="22" spans="1:8" ht="15" x14ac:dyDescent="0.25">
      <c r="A22" s="24"/>
      <c r="B22" s="31"/>
      <c r="C22" s="28"/>
      <c r="D22" s="23"/>
      <c r="E22" s="28"/>
      <c r="F22" s="28"/>
      <c r="G22" s="11"/>
      <c r="H22" s="11"/>
    </row>
    <row r="23" spans="1:8" ht="14.25" x14ac:dyDescent="0.2">
      <c r="A23" s="24"/>
      <c r="B23" s="32"/>
      <c r="C23" s="23"/>
      <c r="D23" s="28"/>
      <c r="E23" s="23"/>
      <c r="F23" s="28"/>
      <c r="G23" s="11"/>
      <c r="H23" s="11"/>
    </row>
    <row r="24" spans="1:8" ht="15" x14ac:dyDescent="0.25">
      <c r="A24" s="24"/>
      <c r="B24" s="29"/>
      <c r="C24" s="28"/>
      <c r="D24" s="23"/>
      <c r="E24" s="28"/>
      <c r="F24" s="23"/>
      <c r="G24" s="11"/>
      <c r="H24" s="11"/>
    </row>
    <row r="25" spans="1:8" ht="14.25" x14ac:dyDescent="0.2">
      <c r="A25" s="24"/>
      <c r="B25" s="34"/>
      <c r="C25" s="23"/>
      <c r="D25" s="28"/>
      <c r="E25" s="23"/>
      <c r="F25" s="28"/>
      <c r="G25" s="11"/>
      <c r="H25" s="11"/>
    </row>
    <row r="26" spans="1:8" ht="15" x14ac:dyDescent="0.25">
      <c r="A26" s="24"/>
      <c r="B26" s="31"/>
      <c r="C26" s="28"/>
      <c r="D26" s="23"/>
      <c r="E26" s="28"/>
      <c r="F26" s="23"/>
      <c r="G26" s="36"/>
      <c r="H26" s="11"/>
    </row>
    <row r="27" spans="1:8" ht="15.75" x14ac:dyDescent="0.2">
      <c r="A27" s="24"/>
      <c r="B27" s="27"/>
      <c r="C27" s="28"/>
      <c r="D27" s="28"/>
      <c r="E27" s="28"/>
      <c r="F27" s="28"/>
      <c r="G27" s="11"/>
      <c r="H27" s="11"/>
    </row>
    <row r="28" spans="1:8" ht="14.25" x14ac:dyDescent="0.2">
      <c r="A28" s="24"/>
      <c r="B28" s="35"/>
      <c r="C28" s="23"/>
      <c r="D28" s="39"/>
      <c r="E28" s="23"/>
      <c r="F28" s="23"/>
      <c r="G28" s="11"/>
      <c r="H28" s="11"/>
    </row>
    <row r="29" spans="1:8" ht="15" x14ac:dyDescent="0.25">
      <c r="A29" s="24"/>
      <c r="B29" s="29"/>
      <c r="C29" s="28"/>
      <c r="D29" s="23"/>
      <c r="E29" s="28"/>
      <c r="F29" s="23"/>
      <c r="G29" s="11"/>
      <c r="H29" s="37"/>
    </row>
    <row r="30" spans="1:8" ht="14.25" x14ac:dyDescent="0.2">
      <c r="A30" s="24"/>
      <c r="B30" s="25"/>
      <c r="C30" s="23"/>
      <c r="D30" s="28"/>
      <c r="E30" s="23"/>
      <c r="F30" s="23"/>
      <c r="G30" s="37"/>
      <c r="H30" s="11"/>
    </row>
    <row r="31" spans="1:8" ht="15" x14ac:dyDescent="0.25">
      <c r="A31" s="24"/>
      <c r="B31" s="31"/>
      <c r="C31" s="28"/>
      <c r="D31" s="23"/>
      <c r="E31" s="28"/>
      <c r="F31" s="23"/>
      <c r="G31" s="11"/>
      <c r="H31" s="11"/>
    </row>
    <row r="32" spans="1:8" ht="14.25" x14ac:dyDescent="0.2">
      <c r="A32" s="24"/>
      <c r="B32" s="25"/>
      <c r="C32" s="23"/>
      <c r="D32" s="28"/>
      <c r="E32" s="28"/>
      <c r="F32" s="28"/>
      <c r="G32" s="11"/>
      <c r="H32" s="11"/>
    </row>
    <row r="33" spans="1:8" ht="15" x14ac:dyDescent="0.25">
      <c r="A33" s="24"/>
      <c r="B33" s="29"/>
      <c r="C33" s="28"/>
      <c r="D33" s="28"/>
      <c r="E33" s="28"/>
      <c r="F33" s="23"/>
      <c r="G33" s="11"/>
      <c r="H33" s="11"/>
    </row>
    <row r="34" spans="1:8" ht="15" x14ac:dyDescent="0.2">
      <c r="A34" s="24"/>
      <c r="B34" s="38"/>
      <c r="C34" s="39"/>
      <c r="D34" s="28"/>
      <c r="E34" s="28"/>
      <c r="F34" s="28"/>
      <c r="G34" s="11"/>
      <c r="H34" s="11"/>
    </row>
    <row r="35" spans="1:8" ht="14.25" x14ac:dyDescent="0.2">
      <c r="A35" s="24"/>
      <c r="B35" s="40"/>
      <c r="C35" s="23"/>
      <c r="D35" s="28"/>
      <c r="E35" s="28"/>
      <c r="F35" s="23"/>
      <c r="G35" s="11"/>
      <c r="H35" s="11"/>
    </row>
    <row r="36" spans="1:8" ht="15" x14ac:dyDescent="0.25">
      <c r="A36" s="24"/>
      <c r="B36" s="29"/>
      <c r="C36" s="28"/>
      <c r="D36" s="28"/>
      <c r="E36" s="28"/>
      <c r="F36" s="23"/>
      <c r="G36" s="11"/>
      <c r="H36" s="11"/>
    </row>
    <row r="37" spans="1:8" ht="15.75" x14ac:dyDescent="0.25">
      <c r="A37" s="24"/>
      <c r="B37" s="41"/>
      <c r="C37" s="23"/>
      <c r="D37" s="28"/>
      <c r="E37" s="28"/>
      <c r="F37" s="28"/>
      <c r="G37" s="11"/>
      <c r="H37" s="11"/>
    </row>
    <row r="38" spans="1:8" ht="14.45" customHeight="1" x14ac:dyDescent="0.25">
      <c r="A38" s="24"/>
      <c r="B38" s="42"/>
      <c r="C38" s="28"/>
      <c r="D38" s="28"/>
      <c r="E38" s="28"/>
      <c r="F38" s="28"/>
      <c r="G38" s="11"/>
      <c r="H38" s="11"/>
    </row>
    <row r="39" spans="1:8" ht="15.75" x14ac:dyDescent="0.2">
      <c r="A39" s="26"/>
      <c r="B39" s="27"/>
      <c r="C39" s="28"/>
      <c r="D39" s="28"/>
      <c r="E39" s="28"/>
      <c r="F39" s="28"/>
      <c r="G39" s="11"/>
      <c r="H39" s="11"/>
    </row>
    <row r="40" spans="1:8" ht="15.75" x14ac:dyDescent="0.2">
      <c r="A40" s="26"/>
      <c r="B40" s="27"/>
      <c r="C40" s="28"/>
      <c r="D40" s="28"/>
      <c r="E40" s="28"/>
      <c r="F40" s="28"/>
      <c r="G40" s="11"/>
      <c r="H40" s="11"/>
    </row>
    <row r="41" spans="1:8" ht="15.75" x14ac:dyDescent="0.25">
      <c r="A41" s="26"/>
      <c r="B41" s="43"/>
      <c r="C41" s="28"/>
      <c r="D41" s="28"/>
      <c r="E41" s="28"/>
      <c r="F41" s="28"/>
      <c r="G41" s="11"/>
      <c r="H41" s="11"/>
    </row>
    <row r="42" spans="1:8" ht="15.75" x14ac:dyDescent="0.2">
      <c r="A42" s="26"/>
      <c r="B42" s="27"/>
      <c r="C42" s="28"/>
      <c r="D42" s="28"/>
      <c r="E42" s="28"/>
      <c r="F42" s="28"/>
      <c r="G42" s="11"/>
      <c r="H42" s="44"/>
    </row>
    <row r="43" spans="1:8" ht="15" customHeight="1" x14ac:dyDescent="0.25">
      <c r="A43" s="26"/>
      <c r="B43" s="43"/>
      <c r="C43" s="28"/>
      <c r="D43" s="28"/>
      <c r="E43" s="28"/>
      <c r="F43" s="28"/>
      <c r="G43" s="11"/>
      <c r="H43" s="45"/>
    </row>
    <row r="44" spans="1:8" ht="15" customHeight="1" x14ac:dyDescent="0.2">
      <c r="A44" s="26"/>
      <c r="B44" s="27"/>
      <c r="C44" s="28"/>
      <c r="D44" s="28"/>
      <c r="E44" s="28"/>
      <c r="F44" s="28"/>
      <c r="G44" s="11"/>
      <c r="H44" s="11"/>
    </row>
    <row r="45" spans="1:8" ht="18" customHeight="1" x14ac:dyDescent="0.25">
      <c r="A45" s="26"/>
      <c r="B45" s="43"/>
      <c r="C45" s="28"/>
      <c r="D45" s="28"/>
      <c r="E45" s="28"/>
      <c r="F45" s="33"/>
      <c r="G45" s="11"/>
      <c r="H45" s="11"/>
    </row>
    <row r="46" spans="1:8" ht="15.75" x14ac:dyDescent="0.2">
      <c r="A46" s="26"/>
      <c r="B46" s="27"/>
      <c r="C46" s="28"/>
      <c r="D46" s="28"/>
      <c r="E46" s="28"/>
      <c r="F46" s="28"/>
      <c r="G46" s="11"/>
      <c r="H46" s="11"/>
    </row>
    <row r="47" spans="1:8" ht="15.75" x14ac:dyDescent="0.25">
      <c r="A47" s="26"/>
      <c r="B47" s="43"/>
      <c r="C47" s="28"/>
      <c r="D47" s="28"/>
      <c r="E47" s="28"/>
      <c r="F47" s="28"/>
      <c r="G47" s="11"/>
      <c r="H47" s="45"/>
    </row>
    <row r="48" spans="1:8" ht="15.75" x14ac:dyDescent="0.2">
      <c r="A48" s="26"/>
      <c r="B48" s="27"/>
      <c r="C48" s="28"/>
      <c r="D48" s="28"/>
      <c r="E48" s="28"/>
      <c r="F48" s="28"/>
      <c r="G48" s="11"/>
      <c r="H48" s="47"/>
    </row>
    <row r="49" spans="1:8" ht="15.75" x14ac:dyDescent="0.25">
      <c r="A49" s="26"/>
      <c r="B49" s="43"/>
      <c r="C49" s="28"/>
      <c r="D49" s="28"/>
      <c r="E49" s="28"/>
      <c r="F49" s="28"/>
      <c r="G49" s="46"/>
      <c r="H49" s="45"/>
    </row>
    <row r="50" spans="1:8" ht="15.75" x14ac:dyDescent="0.2">
      <c r="A50" s="26"/>
      <c r="B50" s="27"/>
      <c r="C50" s="28"/>
      <c r="D50" s="28"/>
      <c r="E50" s="28"/>
      <c r="F50" s="28"/>
      <c r="G50" s="36"/>
      <c r="H50" s="48"/>
    </row>
    <row r="51" spans="1:8" ht="17.45" customHeight="1" x14ac:dyDescent="0.25">
      <c r="A51" s="26"/>
      <c r="B51" s="43"/>
      <c r="C51" s="28"/>
      <c r="D51" s="28"/>
      <c r="E51" s="28"/>
      <c r="F51" s="28"/>
      <c r="G51" s="36"/>
      <c r="H51" s="45"/>
    </row>
    <row r="52" spans="1:8" ht="14.45" customHeight="1" x14ac:dyDescent="0.2">
      <c r="A52" s="26"/>
      <c r="B52" s="27"/>
      <c r="C52" s="28"/>
      <c r="D52" s="28"/>
      <c r="E52" s="28"/>
      <c r="F52" s="28"/>
      <c r="G52" s="49"/>
      <c r="H52" s="44"/>
    </row>
    <row r="53" spans="1:8" ht="15.6" customHeight="1" x14ac:dyDescent="0.25">
      <c r="A53" s="26"/>
      <c r="B53" s="43"/>
      <c r="C53" s="28"/>
      <c r="D53" s="28"/>
      <c r="E53" s="28"/>
      <c r="F53" s="28"/>
      <c r="G53" s="46"/>
      <c r="H53" s="45"/>
    </row>
    <row r="54" spans="1:8" ht="15.75" x14ac:dyDescent="0.2">
      <c r="A54" s="26"/>
      <c r="B54" s="27"/>
      <c r="C54" s="28"/>
      <c r="D54" s="28"/>
      <c r="E54" s="28"/>
      <c r="F54" s="28"/>
      <c r="G54" s="46"/>
      <c r="H54" s="45"/>
    </row>
    <row r="55" spans="1:8" ht="16.149999999999999" customHeight="1" x14ac:dyDescent="0.25">
      <c r="A55" s="26"/>
      <c r="B55" s="43"/>
      <c r="C55" s="28"/>
      <c r="D55" s="28"/>
      <c r="E55" s="28"/>
      <c r="F55" s="28"/>
      <c r="G55" s="11"/>
      <c r="H55" s="44"/>
    </row>
    <row r="56" spans="1:8" ht="15.75" x14ac:dyDescent="0.2">
      <c r="A56" s="26"/>
      <c r="B56" s="27"/>
      <c r="C56" s="28"/>
      <c r="D56" s="28"/>
      <c r="E56" s="28"/>
      <c r="F56" s="28"/>
      <c r="G56" s="11"/>
      <c r="H56" s="45"/>
    </row>
    <row r="57" spans="1:8" ht="15.75" x14ac:dyDescent="0.25">
      <c r="A57" s="26"/>
      <c r="B57" s="43"/>
      <c r="C57" s="28"/>
      <c r="D57" s="28"/>
      <c r="E57" s="28"/>
      <c r="F57" s="28"/>
      <c r="G57" s="11"/>
      <c r="H57" s="45"/>
    </row>
    <row r="58" spans="1:8" ht="15.75" x14ac:dyDescent="0.2">
      <c r="A58" s="26"/>
      <c r="B58" s="27"/>
      <c r="C58" s="28"/>
      <c r="D58" s="28"/>
      <c r="E58" s="28"/>
      <c r="F58" s="28"/>
      <c r="G58" s="46"/>
      <c r="H58" s="45"/>
    </row>
    <row r="59" spans="1:8" ht="15.75" x14ac:dyDescent="0.25">
      <c r="A59" s="26"/>
      <c r="B59" s="43"/>
      <c r="C59" s="28"/>
      <c r="D59" s="28"/>
      <c r="E59" s="28"/>
      <c r="F59" s="28"/>
      <c r="G59" s="11"/>
      <c r="H59" s="11"/>
    </row>
    <row r="60" spans="1:8" ht="15.75" x14ac:dyDescent="0.2">
      <c r="A60" s="26"/>
      <c r="B60" s="27"/>
      <c r="C60" s="28"/>
      <c r="D60" s="28"/>
      <c r="E60" s="28"/>
      <c r="F60" s="28"/>
      <c r="G60" s="11"/>
      <c r="H60" s="45"/>
    </row>
    <row r="61" spans="1:8" ht="15.75" x14ac:dyDescent="0.25">
      <c r="A61" s="26"/>
      <c r="B61" s="43"/>
      <c r="C61" s="28"/>
      <c r="D61" s="28"/>
      <c r="E61" s="28"/>
      <c r="F61" s="28"/>
      <c r="G61" s="11"/>
      <c r="H61" s="45"/>
    </row>
    <row r="62" spans="1:8" ht="15.75" x14ac:dyDescent="0.2">
      <c r="A62" s="26"/>
      <c r="B62" s="27"/>
      <c r="C62" s="28"/>
      <c r="D62" s="28"/>
      <c r="E62" s="28"/>
      <c r="F62" s="28"/>
      <c r="G62" s="20"/>
      <c r="H62" s="11"/>
    </row>
    <row r="63" spans="1:8" ht="15.75" x14ac:dyDescent="0.25">
      <c r="A63" s="26"/>
      <c r="B63" s="43"/>
      <c r="C63" s="28"/>
      <c r="D63" s="28"/>
      <c r="E63" s="28"/>
      <c r="F63" s="28"/>
      <c r="G63" s="11"/>
      <c r="H63" s="11"/>
    </row>
    <row r="64" spans="1:8" ht="15.75" x14ac:dyDescent="0.2">
      <c r="A64" s="26"/>
      <c r="B64" s="27"/>
      <c r="C64" s="28"/>
      <c r="D64" s="28"/>
      <c r="E64" s="28"/>
      <c r="F64" s="28"/>
      <c r="G64" s="11"/>
      <c r="H64" s="11"/>
    </row>
    <row r="65" spans="1:8" ht="15.75" x14ac:dyDescent="0.25">
      <c r="A65" s="26"/>
      <c r="B65" s="43"/>
      <c r="C65" s="28"/>
      <c r="D65" s="28"/>
      <c r="E65" s="28"/>
      <c r="F65" s="28"/>
      <c r="G65" s="11"/>
      <c r="H65" s="11"/>
    </row>
    <row r="66" spans="1:8" ht="15.75" x14ac:dyDescent="0.2">
      <c r="A66" s="26"/>
      <c r="B66" s="27"/>
      <c r="C66" s="28"/>
      <c r="D66" s="28"/>
      <c r="E66" s="28"/>
      <c r="F66" s="28"/>
      <c r="G66" s="11"/>
      <c r="H66" s="11"/>
    </row>
    <row r="67" spans="1:8" ht="15.75" x14ac:dyDescent="0.25">
      <c r="A67" s="26"/>
      <c r="B67" s="50"/>
      <c r="C67" s="28"/>
      <c r="D67" s="28"/>
      <c r="E67" s="28"/>
      <c r="F67" s="28"/>
      <c r="G67" s="11"/>
      <c r="H67" s="11"/>
    </row>
    <row r="68" spans="1:8" ht="15.75" x14ac:dyDescent="0.25">
      <c r="A68" s="26"/>
      <c r="B68" s="50"/>
      <c r="C68" s="28"/>
      <c r="D68" s="28"/>
      <c r="E68" s="28"/>
      <c r="F68" s="28"/>
      <c r="G68" s="11"/>
      <c r="H68" s="11"/>
    </row>
    <row r="69" spans="1:8" ht="15.75" x14ac:dyDescent="0.25">
      <c r="A69" s="26"/>
      <c r="B69" s="50"/>
      <c r="C69" s="28"/>
      <c r="D69" s="28"/>
      <c r="E69" s="28"/>
      <c r="F69" s="28"/>
      <c r="G69" s="11"/>
      <c r="H69" s="11"/>
    </row>
    <row r="70" spans="1:8" ht="15.75" x14ac:dyDescent="0.2">
      <c r="A70" s="26"/>
      <c r="B70" s="27"/>
      <c r="C70" s="28"/>
      <c r="D70" s="28"/>
      <c r="E70" s="28"/>
      <c r="F70" s="28"/>
      <c r="G70" s="11"/>
      <c r="H70" s="11"/>
    </row>
    <row r="71" spans="1:8" ht="15.75" x14ac:dyDescent="0.25">
      <c r="A71" s="26"/>
      <c r="B71" s="50"/>
      <c r="C71" s="28"/>
      <c r="D71" s="28"/>
      <c r="E71" s="28"/>
      <c r="F71" s="28"/>
      <c r="G71" s="11"/>
      <c r="H71" s="11"/>
    </row>
    <row r="72" spans="1:8" ht="15.75" x14ac:dyDescent="0.25">
      <c r="A72" s="26"/>
      <c r="B72" s="50"/>
      <c r="C72" s="28"/>
      <c r="D72" s="28"/>
      <c r="E72" s="28"/>
      <c r="F72" s="28"/>
      <c r="G72" s="11"/>
      <c r="H72" s="11"/>
    </row>
    <row r="73" spans="1:8" ht="15.75" x14ac:dyDescent="0.2">
      <c r="A73" s="26"/>
      <c r="B73" s="27"/>
      <c r="C73" s="28"/>
      <c r="D73" s="28"/>
      <c r="E73" s="28"/>
      <c r="F73" s="28"/>
      <c r="G73" s="11"/>
      <c r="H73" s="11"/>
    </row>
    <row r="74" spans="1:8" ht="15.75" x14ac:dyDescent="0.25">
      <c r="A74" s="26"/>
      <c r="B74" s="50"/>
      <c r="C74" s="28"/>
      <c r="D74" s="28"/>
      <c r="E74" s="28"/>
      <c r="F74" s="28"/>
      <c r="G74" s="11"/>
      <c r="H74" s="11"/>
    </row>
    <row r="75" spans="1:8" ht="15.75" x14ac:dyDescent="0.2">
      <c r="A75" s="26"/>
      <c r="B75" s="27"/>
      <c r="C75" s="28"/>
      <c r="D75" s="28"/>
      <c r="E75" s="28"/>
      <c r="F75" s="28"/>
      <c r="G75" s="11"/>
      <c r="H75" s="11"/>
    </row>
    <row r="76" spans="1:8" ht="15.75" x14ac:dyDescent="0.25">
      <c r="A76" s="26"/>
      <c r="B76" s="42"/>
      <c r="C76" s="28"/>
      <c r="D76" s="28"/>
      <c r="E76" s="28"/>
      <c r="F76" s="28"/>
      <c r="G76" s="11"/>
      <c r="H76" s="11"/>
    </row>
    <row r="77" spans="1:8" ht="15.75" x14ac:dyDescent="0.2">
      <c r="A77" s="26"/>
      <c r="B77" s="27"/>
      <c r="C77" s="28"/>
      <c r="D77" s="28"/>
      <c r="E77" s="28"/>
      <c r="F77" s="28"/>
      <c r="G77" s="11"/>
      <c r="H77" s="11"/>
    </row>
    <row r="78" spans="1:8" ht="15.75" x14ac:dyDescent="0.25">
      <c r="A78" s="26"/>
      <c r="B78" s="50"/>
      <c r="C78" s="28"/>
      <c r="D78" s="28"/>
      <c r="E78" s="23"/>
      <c r="F78" s="28"/>
      <c r="G78" s="11"/>
      <c r="H78" s="11"/>
    </row>
    <row r="79" spans="1:8" ht="15.75" x14ac:dyDescent="0.25">
      <c r="A79" s="26"/>
      <c r="B79" s="50"/>
      <c r="C79" s="28"/>
      <c r="D79" s="23"/>
      <c r="E79" s="23"/>
      <c r="F79" s="28"/>
      <c r="G79" s="11"/>
      <c r="H79" s="11"/>
    </row>
    <row r="80" spans="1:8" ht="15.75" x14ac:dyDescent="0.25">
      <c r="A80" s="26"/>
      <c r="B80" s="43"/>
      <c r="C80" s="28"/>
      <c r="D80" s="23"/>
      <c r="E80" s="28"/>
      <c r="F80" s="28"/>
      <c r="G80" s="11"/>
      <c r="H80" s="11"/>
    </row>
    <row r="81" spans="1:9" ht="15.75" x14ac:dyDescent="0.25">
      <c r="A81" s="26"/>
      <c r="B81" s="43"/>
      <c r="C81" s="28"/>
      <c r="D81" s="28"/>
      <c r="E81" s="28"/>
      <c r="F81" s="23"/>
      <c r="G81" s="11"/>
      <c r="H81" s="11"/>
    </row>
    <row r="82" spans="1:9" ht="15" customHeight="1" x14ac:dyDescent="0.2">
      <c r="A82" s="26"/>
      <c r="B82" s="27"/>
      <c r="C82" s="28"/>
      <c r="D82" s="28"/>
      <c r="E82" s="23"/>
      <c r="F82" s="23"/>
      <c r="G82" s="11"/>
      <c r="H82" s="11"/>
    </row>
    <row r="83" spans="1:9" ht="15" customHeight="1" x14ac:dyDescent="0.2">
      <c r="A83" s="26"/>
      <c r="B83" s="27"/>
      <c r="C83" s="28"/>
      <c r="D83" s="23"/>
      <c r="E83" s="23"/>
      <c r="F83" s="28"/>
      <c r="G83" s="11"/>
      <c r="H83" s="11"/>
    </row>
    <row r="84" spans="1:9" ht="13.9" customHeight="1" x14ac:dyDescent="0.2">
      <c r="A84" s="26"/>
      <c r="B84" s="27"/>
      <c r="C84" s="28"/>
      <c r="D84" s="23"/>
      <c r="E84" s="28"/>
      <c r="F84" s="28"/>
      <c r="G84" s="11"/>
      <c r="H84" s="11"/>
    </row>
    <row r="85" spans="1:9" ht="13.15" customHeight="1" x14ac:dyDescent="0.25">
      <c r="A85" s="26"/>
      <c r="B85" s="51"/>
      <c r="C85" s="23"/>
      <c r="D85" s="28"/>
      <c r="E85" s="23"/>
      <c r="F85" s="23"/>
      <c r="G85" s="11"/>
      <c r="H85" s="11"/>
    </row>
    <row r="86" spans="1:9" ht="15.6" customHeight="1" x14ac:dyDescent="0.2">
      <c r="A86" s="26"/>
      <c r="B86" s="35"/>
      <c r="C86" s="23"/>
      <c r="D86" s="23"/>
      <c r="E86" s="23"/>
      <c r="F86" s="23"/>
      <c r="G86" s="11"/>
      <c r="H86" s="11"/>
    </row>
    <row r="87" spans="1:9" ht="14.45" customHeight="1" x14ac:dyDescent="0.25">
      <c r="A87" s="24"/>
      <c r="B87" s="42"/>
      <c r="C87" s="28"/>
      <c r="D87" s="23"/>
      <c r="E87" s="28"/>
      <c r="F87" s="28"/>
      <c r="G87" s="11"/>
      <c r="H87" s="11"/>
    </row>
    <row r="88" spans="1:9" ht="16.149999999999999" customHeight="1" x14ac:dyDescent="0.2">
      <c r="A88" s="26"/>
      <c r="B88" s="27"/>
      <c r="C88" s="28"/>
      <c r="D88" s="28"/>
      <c r="E88" s="28"/>
      <c r="F88" s="23"/>
      <c r="G88" s="11"/>
      <c r="H88" s="11"/>
      <c r="I88" s="5"/>
    </row>
    <row r="89" spans="1:9" ht="13.5" customHeight="1" x14ac:dyDescent="0.2">
      <c r="A89" s="26"/>
      <c r="B89" s="22"/>
      <c r="C89" s="23"/>
      <c r="D89" s="28"/>
      <c r="E89" s="23"/>
      <c r="F89" s="23"/>
      <c r="G89" s="11"/>
      <c r="H89" s="11"/>
    </row>
    <row r="90" spans="1:9" ht="13.9" customHeight="1" x14ac:dyDescent="0.2">
      <c r="A90" s="24"/>
      <c r="B90" s="35"/>
      <c r="C90" s="23"/>
      <c r="D90" s="23"/>
      <c r="E90" s="23"/>
      <c r="F90" s="28"/>
      <c r="G90" s="11"/>
      <c r="H90" s="11"/>
    </row>
    <row r="91" spans="1:9" ht="13.9" customHeight="1" x14ac:dyDescent="0.25">
      <c r="A91" s="26"/>
      <c r="B91" s="42"/>
      <c r="C91" s="28"/>
      <c r="D91" s="23"/>
      <c r="E91" s="28"/>
      <c r="F91" s="28"/>
      <c r="G91" s="11"/>
      <c r="H91" s="11"/>
    </row>
    <row r="92" spans="1:9" ht="15" customHeight="1" x14ac:dyDescent="0.2">
      <c r="A92" s="24"/>
      <c r="B92" s="22"/>
      <c r="C92" s="23"/>
      <c r="D92" s="28"/>
      <c r="E92" s="28"/>
      <c r="F92" s="23"/>
      <c r="G92" s="11"/>
      <c r="H92" s="11"/>
    </row>
    <row r="93" spans="1:9" ht="15.6" customHeight="1" x14ac:dyDescent="0.2">
      <c r="A93" s="52"/>
      <c r="B93" s="35"/>
      <c r="C93" s="23"/>
      <c r="D93" s="28"/>
      <c r="E93" s="23"/>
      <c r="F93" s="23"/>
      <c r="G93" s="11"/>
      <c r="H93" s="11"/>
    </row>
    <row r="94" spans="1:9" ht="15.75" x14ac:dyDescent="0.25">
      <c r="A94" s="52"/>
      <c r="B94" s="42"/>
      <c r="C94" s="28"/>
      <c r="D94" s="23"/>
      <c r="E94" s="23"/>
      <c r="F94" s="28"/>
      <c r="G94" s="11"/>
      <c r="H94" s="11"/>
    </row>
    <row r="95" spans="1:9" ht="15.75" x14ac:dyDescent="0.2">
      <c r="A95" s="53"/>
      <c r="B95" s="27"/>
      <c r="C95" s="28"/>
      <c r="D95" s="23"/>
      <c r="E95" s="28"/>
      <c r="F95" s="28"/>
      <c r="G95" s="11"/>
      <c r="H95" s="11"/>
    </row>
    <row r="96" spans="1:9" ht="14.45" customHeight="1" x14ac:dyDescent="0.2">
      <c r="A96" s="52"/>
      <c r="B96" s="22"/>
      <c r="C96" s="23"/>
      <c r="D96" s="28"/>
      <c r="E96" s="28"/>
      <c r="F96" s="23"/>
      <c r="G96" s="11"/>
      <c r="H96" s="11"/>
    </row>
    <row r="97" spans="1:8" ht="14.25" x14ac:dyDescent="0.2">
      <c r="A97" s="54"/>
      <c r="B97" s="35"/>
      <c r="C97" s="23"/>
      <c r="D97" s="28"/>
      <c r="E97" s="23"/>
      <c r="F97" s="23"/>
      <c r="G97" s="11"/>
      <c r="H97" s="11"/>
    </row>
    <row r="98" spans="1:8" ht="15.75" x14ac:dyDescent="0.25">
      <c r="A98" s="52"/>
      <c r="B98" s="42"/>
      <c r="C98" s="28"/>
      <c r="D98" s="23"/>
      <c r="E98" s="23"/>
      <c r="F98" s="28"/>
      <c r="G98" s="11"/>
      <c r="H98" s="11"/>
    </row>
    <row r="99" spans="1:8" ht="15.75" x14ac:dyDescent="0.25">
      <c r="A99" s="52"/>
      <c r="B99" s="42"/>
      <c r="C99" s="28"/>
      <c r="D99" s="23"/>
      <c r="E99" s="28"/>
      <c r="F99" s="28"/>
      <c r="G99" s="11"/>
      <c r="H99" s="11"/>
    </row>
    <row r="100" spans="1:8" ht="15.75" x14ac:dyDescent="0.25">
      <c r="A100" s="30"/>
      <c r="B100" s="41"/>
      <c r="C100" s="23"/>
      <c r="D100" s="28"/>
      <c r="E100" s="16"/>
      <c r="F100" s="23"/>
      <c r="G100" s="11"/>
      <c r="H100" s="11"/>
    </row>
    <row r="101" spans="1:8" ht="14.25" x14ac:dyDescent="0.2">
      <c r="A101" s="24"/>
      <c r="B101" s="35"/>
      <c r="C101" s="23"/>
      <c r="D101" s="59"/>
      <c r="E101" s="17"/>
      <c r="F101" s="23"/>
      <c r="G101" s="11"/>
      <c r="H101" s="11"/>
    </row>
    <row r="102" spans="1:8" ht="15.75" x14ac:dyDescent="0.25">
      <c r="A102" s="26"/>
      <c r="B102" s="42"/>
      <c r="C102" s="28"/>
      <c r="D102" s="17"/>
      <c r="E102" s="17"/>
      <c r="F102" s="28"/>
      <c r="G102" s="11"/>
      <c r="H102" s="11"/>
    </row>
    <row r="103" spans="1:8" ht="15.75" x14ac:dyDescent="0.2">
      <c r="A103" s="26"/>
      <c r="B103" s="27"/>
      <c r="C103" s="28"/>
      <c r="D103" s="17"/>
      <c r="E103" s="17"/>
      <c r="F103" s="16"/>
      <c r="G103" s="11"/>
      <c r="H103" s="11"/>
    </row>
    <row r="104" spans="1:8" ht="15.75" x14ac:dyDescent="0.25">
      <c r="A104" s="55"/>
      <c r="B104" s="22"/>
      <c r="C104" s="23"/>
      <c r="D104" s="17"/>
      <c r="E104" s="11"/>
      <c r="F104" s="17"/>
      <c r="G104" s="11"/>
      <c r="H104" s="11"/>
    </row>
    <row r="105" spans="1:8" ht="14.25" x14ac:dyDescent="0.2">
      <c r="A105" s="54"/>
      <c r="B105" s="56"/>
      <c r="C105" s="23"/>
      <c r="D105" s="11"/>
      <c r="E105" s="11"/>
      <c r="F105" s="17"/>
      <c r="G105" s="11"/>
      <c r="H105" s="11"/>
    </row>
    <row r="106" spans="1:8" ht="15.75" x14ac:dyDescent="0.25">
      <c r="A106" s="52"/>
      <c r="B106" s="42"/>
      <c r="C106" s="28"/>
      <c r="D106" s="11"/>
      <c r="F106" s="17"/>
      <c r="G106" s="11"/>
      <c r="H106" s="11"/>
    </row>
    <row r="107" spans="1:8" ht="14.25" x14ac:dyDescent="0.2">
      <c r="A107" s="57"/>
      <c r="B107" s="58"/>
      <c r="C107" s="59"/>
      <c r="F107" s="11"/>
      <c r="G107" s="11"/>
      <c r="H107" s="36"/>
    </row>
    <row r="108" spans="1:8" ht="15" x14ac:dyDescent="0.2">
      <c r="A108" s="11"/>
      <c r="B108" s="15"/>
      <c r="C108" s="16"/>
      <c r="F108" s="11"/>
      <c r="G108" s="11"/>
      <c r="H108" s="11"/>
    </row>
    <row r="109" spans="1:8" ht="15.75" x14ac:dyDescent="0.2">
      <c r="A109" s="11"/>
      <c r="B109" s="27"/>
      <c r="C109" s="18"/>
      <c r="G109" s="36"/>
    </row>
    <row r="110" spans="1:8" ht="15.75" x14ac:dyDescent="0.25">
      <c r="A110" s="11"/>
      <c r="B110" s="19"/>
      <c r="C110" s="18"/>
    </row>
    <row r="111" spans="1:8" x14ac:dyDescent="0.2">
      <c r="A111" s="11"/>
      <c r="B111" s="11"/>
      <c r="C111" s="11"/>
    </row>
    <row r="112" spans="1:8" x14ac:dyDescent="0.2">
      <c r="A112" s="11"/>
      <c r="B112" s="11"/>
      <c r="C112" s="1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workbookViewId="0">
      <selection activeCell="F7" sqref="F7"/>
    </sheetView>
  </sheetViews>
  <sheetFormatPr defaultRowHeight="12.75" x14ac:dyDescent="0.2"/>
  <cols>
    <col min="1" max="1" width="6" customWidth="1"/>
    <col min="2" max="2" width="53" customWidth="1"/>
    <col min="3" max="3" width="11.42578125" customWidth="1"/>
    <col min="4" max="4" width="10.42578125" customWidth="1"/>
    <col min="5" max="5" width="9.85546875" customWidth="1"/>
    <col min="6" max="6" width="9.285156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127</v>
      </c>
      <c r="C2" s="7"/>
      <c r="D2" s="7"/>
      <c r="E2" s="7"/>
      <c r="F2" s="7"/>
    </row>
    <row r="3" spans="1:11" ht="15.75" x14ac:dyDescent="0.25">
      <c r="A3" s="7"/>
      <c r="B3" s="7" t="s">
        <v>43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27" t="s">
        <v>17</v>
      </c>
      <c r="B5" s="127"/>
      <c r="C5" s="127"/>
      <c r="D5" s="127"/>
      <c r="E5" s="127"/>
      <c r="F5" s="127"/>
    </row>
    <row r="6" spans="1:11" ht="15.75" x14ac:dyDescent="0.25">
      <c r="A6" s="7"/>
      <c r="B6" s="6" t="s">
        <v>35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83"/>
      <c r="F8" s="83" t="s">
        <v>33</v>
      </c>
    </row>
    <row r="9" spans="1:11" ht="13.15" customHeight="1" x14ac:dyDescent="0.25">
      <c r="A9" s="128" t="s">
        <v>5</v>
      </c>
      <c r="B9" s="128" t="s">
        <v>8</v>
      </c>
      <c r="C9" s="128" t="s">
        <v>0</v>
      </c>
      <c r="D9" s="84"/>
      <c r="E9" s="85" t="s">
        <v>1</v>
      </c>
      <c r="F9" s="86"/>
    </row>
    <row r="10" spans="1:11" ht="15.6" customHeight="1" x14ac:dyDescent="0.25">
      <c r="A10" s="129"/>
      <c r="B10" s="129"/>
      <c r="C10" s="129"/>
      <c r="D10" s="131" t="s">
        <v>6</v>
      </c>
      <c r="E10" s="132"/>
      <c r="F10" s="128" t="s">
        <v>4</v>
      </c>
    </row>
    <row r="11" spans="1:11" ht="11.25" customHeight="1" x14ac:dyDescent="0.2">
      <c r="A11" s="129"/>
      <c r="B11" s="129"/>
      <c r="C11" s="129"/>
      <c r="D11" s="128" t="s">
        <v>2</v>
      </c>
      <c r="E11" s="128" t="s">
        <v>7</v>
      </c>
      <c r="F11" s="129"/>
    </row>
    <row r="12" spans="1:11" x14ac:dyDescent="0.2">
      <c r="A12" s="129"/>
      <c r="B12" s="129"/>
      <c r="C12" s="129"/>
      <c r="D12" s="129"/>
      <c r="E12" s="129"/>
      <c r="F12" s="129"/>
      <c r="H12" s="68"/>
      <c r="I12" s="68"/>
      <c r="J12" s="68"/>
      <c r="K12" s="68"/>
    </row>
    <row r="13" spans="1:11" ht="37.15" customHeight="1" x14ac:dyDescent="0.2">
      <c r="A13" s="130"/>
      <c r="B13" s="130"/>
      <c r="C13" s="130"/>
      <c r="D13" s="130"/>
      <c r="E13" s="130"/>
      <c r="F13" s="130"/>
      <c r="H13" s="68"/>
      <c r="I13" s="68"/>
      <c r="J13" s="68"/>
      <c r="K13" s="68"/>
    </row>
    <row r="14" spans="1:11" ht="11.45" customHeight="1" x14ac:dyDescent="0.2">
      <c r="A14" s="93">
        <v>1</v>
      </c>
      <c r="B14" s="93">
        <v>2</v>
      </c>
      <c r="C14" s="93">
        <v>3</v>
      </c>
      <c r="D14" s="93">
        <v>4</v>
      </c>
      <c r="E14" s="93">
        <v>5</v>
      </c>
      <c r="F14" s="93">
        <v>6</v>
      </c>
      <c r="H14" s="64"/>
      <c r="I14" s="65"/>
      <c r="J14" s="68"/>
      <c r="K14" s="68"/>
    </row>
    <row r="15" spans="1:11" ht="15.6" customHeight="1" x14ac:dyDescent="0.2">
      <c r="A15" s="14" t="s">
        <v>12</v>
      </c>
      <c r="B15" s="9" t="s">
        <v>18</v>
      </c>
      <c r="C15" s="82">
        <f>D15+F15</f>
        <v>43086</v>
      </c>
      <c r="D15" s="82">
        <f>D16+D26+D20</f>
        <v>40886</v>
      </c>
      <c r="E15" s="82">
        <f>E16+E26+E20</f>
        <v>2344</v>
      </c>
      <c r="F15" s="82">
        <f t="shared" ref="F15" si="0">F16+F26+F20</f>
        <v>2200</v>
      </c>
      <c r="G15" s="68"/>
      <c r="H15" s="64"/>
      <c r="I15" s="65"/>
      <c r="J15" s="68"/>
      <c r="K15" s="68"/>
    </row>
    <row r="16" spans="1:11" ht="15.75" x14ac:dyDescent="0.25">
      <c r="A16" s="12" t="s">
        <v>10</v>
      </c>
      <c r="B16" s="88" t="s">
        <v>45</v>
      </c>
      <c r="C16" s="82">
        <f t="shared" ref="C16:C18" si="1">D16+F16</f>
        <v>2837</v>
      </c>
      <c r="D16" s="82">
        <f>D17+D19</f>
        <v>637</v>
      </c>
      <c r="E16" s="82">
        <f t="shared" ref="E16" si="2">E17+E19</f>
        <v>2166</v>
      </c>
      <c r="F16" s="82">
        <f>F17+F19+F26</f>
        <v>2200</v>
      </c>
      <c r="G16" s="68"/>
      <c r="H16" s="68"/>
    </row>
    <row r="17" spans="1:10" ht="31.5" x14ac:dyDescent="0.25">
      <c r="A17" s="101" t="s">
        <v>11</v>
      </c>
      <c r="B17" s="104" t="s">
        <v>71</v>
      </c>
      <c r="C17" s="95">
        <f t="shared" si="1"/>
        <v>2837</v>
      </c>
      <c r="D17" s="96">
        <f>D18</f>
        <v>2837</v>
      </c>
      <c r="E17" s="96">
        <f t="shared" ref="E17:F17" si="3">E18</f>
        <v>2166</v>
      </c>
      <c r="F17" s="96">
        <f t="shared" si="3"/>
        <v>0</v>
      </c>
      <c r="G17" s="69"/>
      <c r="H17" s="68"/>
    </row>
    <row r="18" spans="1:10" ht="30" customHeight="1" x14ac:dyDescent="0.25">
      <c r="A18" s="4" t="s">
        <v>82</v>
      </c>
      <c r="B18" s="75" t="s">
        <v>51</v>
      </c>
      <c r="C18" s="89">
        <f t="shared" si="1"/>
        <v>2837</v>
      </c>
      <c r="D18" s="90">
        <v>2837</v>
      </c>
      <c r="E18" s="90">
        <v>2166</v>
      </c>
      <c r="F18" s="90"/>
      <c r="G18" s="97"/>
      <c r="H18" s="98"/>
      <c r="I18" s="98"/>
      <c r="J18" s="98"/>
    </row>
    <row r="19" spans="1:10" ht="15.75" x14ac:dyDescent="0.25">
      <c r="A19" s="101" t="s">
        <v>44</v>
      </c>
      <c r="B19" s="102" t="s">
        <v>52</v>
      </c>
      <c r="C19" s="95">
        <f>D19+F19</f>
        <v>0</v>
      </c>
      <c r="D19" s="96">
        <v>-2200</v>
      </c>
      <c r="E19" s="96"/>
      <c r="F19" s="96">
        <v>2200</v>
      </c>
      <c r="G19" s="97"/>
      <c r="H19" s="98"/>
      <c r="I19" s="98"/>
      <c r="J19" s="98"/>
    </row>
    <row r="20" spans="1:10" ht="15.75" x14ac:dyDescent="0.25">
      <c r="A20" s="119" t="s">
        <v>16</v>
      </c>
      <c r="B20" s="70" t="s">
        <v>9</v>
      </c>
      <c r="C20" s="120">
        <f t="shared" ref="C20:C25" si="4">D20+F20</f>
        <v>48761</v>
      </c>
      <c r="D20" s="121">
        <f>D21</f>
        <v>48761</v>
      </c>
      <c r="E20" s="121">
        <f t="shared" ref="E20:F20" si="5">E21</f>
        <v>428</v>
      </c>
      <c r="F20" s="121">
        <f t="shared" si="5"/>
        <v>0</v>
      </c>
      <c r="G20" s="97"/>
      <c r="H20" s="98"/>
      <c r="I20" s="98"/>
      <c r="J20" s="98"/>
    </row>
    <row r="21" spans="1:10" ht="31.5" x14ac:dyDescent="0.25">
      <c r="A21" s="101" t="s">
        <v>34</v>
      </c>
      <c r="B21" s="117" t="s">
        <v>58</v>
      </c>
      <c r="C21" s="95">
        <f t="shared" si="4"/>
        <v>48761</v>
      </c>
      <c r="D21" s="96">
        <f>D22+D23</f>
        <v>48761</v>
      </c>
      <c r="E21" s="96">
        <f t="shared" ref="E21:F21" si="6">E22+E23</f>
        <v>428</v>
      </c>
      <c r="F21" s="96">
        <f t="shared" si="6"/>
        <v>0</v>
      </c>
      <c r="G21" s="97"/>
      <c r="H21" s="98"/>
      <c r="I21" s="98"/>
      <c r="J21" s="98"/>
    </row>
    <row r="22" spans="1:10" ht="15.75" x14ac:dyDescent="0.25">
      <c r="A22" s="4" t="s">
        <v>83</v>
      </c>
      <c r="B22" s="116" t="s">
        <v>59</v>
      </c>
      <c r="C22" s="89">
        <f t="shared" si="4"/>
        <v>48200</v>
      </c>
      <c r="D22" s="90">
        <v>48200</v>
      </c>
      <c r="E22" s="96"/>
      <c r="F22" s="96"/>
      <c r="G22" s="97"/>
      <c r="H22" s="98"/>
      <c r="I22" s="98"/>
      <c r="J22" s="98"/>
    </row>
    <row r="23" spans="1:10" ht="31.5" x14ac:dyDescent="0.25">
      <c r="A23" s="4" t="s">
        <v>84</v>
      </c>
      <c r="B23" s="116" t="s">
        <v>60</v>
      </c>
      <c r="C23" s="89">
        <f t="shared" si="4"/>
        <v>561</v>
      </c>
      <c r="D23" s="90">
        <f>D24+D25</f>
        <v>561</v>
      </c>
      <c r="E23" s="90">
        <f t="shared" ref="E23:F23" si="7">E24+E25</f>
        <v>428</v>
      </c>
      <c r="F23" s="90">
        <f t="shared" si="7"/>
        <v>0</v>
      </c>
      <c r="G23" s="97"/>
      <c r="H23" s="98"/>
      <c r="I23" s="98"/>
      <c r="J23" s="98"/>
    </row>
    <row r="24" spans="1:10" ht="15.75" x14ac:dyDescent="0.25">
      <c r="A24" s="100"/>
      <c r="B24" s="118" t="s">
        <v>56</v>
      </c>
      <c r="C24" s="89">
        <f t="shared" si="4"/>
        <v>117</v>
      </c>
      <c r="D24" s="90">
        <v>117</v>
      </c>
      <c r="E24" s="90">
        <v>89</v>
      </c>
      <c r="F24" s="90"/>
      <c r="G24" s="97"/>
      <c r="H24" s="98"/>
      <c r="I24" s="98"/>
      <c r="J24" s="98"/>
    </row>
    <row r="25" spans="1:10" ht="15.75" x14ac:dyDescent="0.25">
      <c r="A25" s="100"/>
      <c r="B25" s="118" t="s">
        <v>57</v>
      </c>
      <c r="C25" s="89">
        <f t="shared" si="4"/>
        <v>444</v>
      </c>
      <c r="D25" s="90">
        <v>444</v>
      </c>
      <c r="E25" s="90">
        <v>339</v>
      </c>
      <c r="F25" s="90"/>
      <c r="G25" s="97"/>
      <c r="H25" s="98"/>
      <c r="I25" s="98"/>
      <c r="J25" s="98"/>
    </row>
    <row r="26" spans="1:10" ht="15.75" x14ac:dyDescent="0.25">
      <c r="A26" s="12" t="s">
        <v>61</v>
      </c>
      <c r="B26" s="94" t="s">
        <v>21</v>
      </c>
      <c r="C26" s="82">
        <f t="shared" ref="C26:C28" si="8">D26+F26</f>
        <v>-8512</v>
      </c>
      <c r="D26" s="82">
        <f>D27</f>
        <v>-8512</v>
      </c>
      <c r="E26" s="82">
        <f t="shared" ref="E26:F26" si="9">E27</f>
        <v>-250</v>
      </c>
      <c r="F26" s="82">
        <f t="shared" si="9"/>
        <v>0</v>
      </c>
      <c r="G26" s="68"/>
    </row>
    <row r="27" spans="1:10" ht="31.5" x14ac:dyDescent="0.25">
      <c r="A27" s="101" t="s">
        <v>85</v>
      </c>
      <c r="B27" s="104" t="s">
        <v>50</v>
      </c>
      <c r="C27" s="122">
        <f t="shared" si="8"/>
        <v>-8512</v>
      </c>
      <c r="D27" s="122">
        <f>D28+D29</f>
        <v>-8512</v>
      </c>
      <c r="E27" s="122">
        <f t="shared" ref="E27:F27" si="10">E28+E29</f>
        <v>-250</v>
      </c>
      <c r="F27" s="122">
        <f t="shared" si="10"/>
        <v>0</v>
      </c>
      <c r="G27" s="103"/>
    </row>
    <row r="28" spans="1:10" ht="31.5" x14ac:dyDescent="0.25">
      <c r="A28" s="4" t="s">
        <v>86</v>
      </c>
      <c r="B28" s="75" t="s">
        <v>68</v>
      </c>
      <c r="C28" s="87">
        <f t="shared" si="8"/>
        <v>-8183</v>
      </c>
      <c r="D28" s="87">
        <v>-8183</v>
      </c>
      <c r="E28" s="87"/>
      <c r="F28" s="87"/>
      <c r="G28" s="68"/>
    </row>
    <row r="29" spans="1:10" ht="31.5" x14ac:dyDescent="0.25">
      <c r="A29" s="4" t="s">
        <v>87</v>
      </c>
      <c r="B29" s="75" t="s">
        <v>67</v>
      </c>
      <c r="C29" s="87">
        <f>D29+F29</f>
        <v>-329</v>
      </c>
      <c r="D29" s="87">
        <v>-329</v>
      </c>
      <c r="E29" s="87">
        <v>-250</v>
      </c>
      <c r="F29" s="87"/>
      <c r="G29" s="68"/>
    </row>
    <row r="30" spans="1:10" ht="47.25" x14ac:dyDescent="0.25">
      <c r="A30" s="10" t="s">
        <v>19</v>
      </c>
      <c r="B30" s="115" t="s">
        <v>62</v>
      </c>
      <c r="C30" s="82">
        <f t="shared" ref="C30:C72" si="11">D30+F30</f>
        <v>-303220</v>
      </c>
      <c r="D30" s="82">
        <f>D31</f>
        <v>-303220</v>
      </c>
      <c r="E30" s="82">
        <f t="shared" ref="E30:F30" si="12">E31</f>
        <v>0</v>
      </c>
      <c r="F30" s="82">
        <f t="shared" si="12"/>
        <v>0</v>
      </c>
      <c r="G30" s="68"/>
    </row>
    <row r="31" spans="1:10" ht="15.75" x14ac:dyDescent="0.25">
      <c r="A31" s="12" t="s">
        <v>88</v>
      </c>
      <c r="B31" s="70" t="s">
        <v>9</v>
      </c>
      <c r="C31" s="87">
        <f t="shared" si="11"/>
        <v>-303220</v>
      </c>
      <c r="D31" s="87">
        <f>D32</f>
        <v>-303220</v>
      </c>
      <c r="E31" s="87"/>
      <c r="F31" s="87"/>
      <c r="G31" s="68"/>
    </row>
    <row r="32" spans="1:10" ht="15.75" x14ac:dyDescent="0.25">
      <c r="A32" s="4" t="s">
        <v>89</v>
      </c>
      <c r="B32" s="117" t="s">
        <v>49</v>
      </c>
      <c r="C32" s="122">
        <f t="shared" si="11"/>
        <v>-303220</v>
      </c>
      <c r="D32" s="122">
        <v>-303220</v>
      </c>
      <c r="E32" s="87"/>
      <c r="F32" s="87"/>
      <c r="G32" s="68"/>
    </row>
    <row r="33" spans="1:7" ht="15.75" x14ac:dyDescent="0.25">
      <c r="A33" s="10" t="s">
        <v>20</v>
      </c>
      <c r="B33" s="70" t="s">
        <v>9</v>
      </c>
      <c r="C33" s="82">
        <f t="shared" si="11"/>
        <v>303154</v>
      </c>
      <c r="D33" s="82">
        <f>D34+D72+D52</f>
        <v>303154</v>
      </c>
      <c r="E33" s="82">
        <f t="shared" ref="E33:F33" si="13">E34+E72+E52</f>
        <v>227495</v>
      </c>
      <c r="F33" s="82">
        <f t="shared" si="13"/>
        <v>0</v>
      </c>
      <c r="G33" s="68"/>
    </row>
    <row r="34" spans="1:7" ht="47.25" x14ac:dyDescent="0.25">
      <c r="A34" s="101" t="s">
        <v>65</v>
      </c>
      <c r="B34" s="117" t="s">
        <v>63</v>
      </c>
      <c r="C34" s="122">
        <f t="shared" si="11"/>
        <v>5815</v>
      </c>
      <c r="D34" s="122">
        <f>D35+D36+D37+D38+D39+D40+D41+D42+D43+D44+D45+D46+D47+D48+D49+D50+D51</f>
        <v>5815</v>
      </c>
      <c r="E34" s="122">
        <f t="shared" ref="E34:F34" si="14">E35+E36+E37+E38+E39+E40+E41+E42+E43+E44+E45+E46+E47+E48+E49+E50+E51</f>
        <v>4440</v>
      </c>
      <c r="F34" s="122">
        <f t="shared" si="14"/>
        <v>0</v>
      </c>
      <c r="G34" s="68"/>
    </row>
    <row r="35" spans="1:7" ht="15.75" x14ac:dyDescent="0.25">
      <c r="A35" s="4" t="s">
        <v>90</v>
      </c>
      <c r="B35" s="91" t="s">
        <v>22</v>
      </c>
      <c r="C35" s="87">
        <f t="shared" si="11"/>
        <v>1024</v>
      </c>
      <c r="D35" s="87">
        <v>1024</v>
      </c>
      <c r="E35" s="87">
        <v>782</v>
      </c>
      <c r="F35" s="87"/>
      <c r="G35" s="68"/>
    </row>
    <row r="36" spans="1:7" ht="15.75" x14ac:dyDescent="0.25">
      <c r="A36" s="4" t="s">
        <v>91</v>
      </c>
      <c r="B36" s="75" t="s">
        <v>24</v>
      </c>
      <c r="C36" s="87">
        <f t="shared" si="11"/>
        <v>269</v>
      </c>
      <c r="D36" s="87">
        <v>269</v>
      </c>
      <c r="E36" s="87">
        <v>206</v>
      </c>
      <c r="F36" s="87"/>
      <c r="G36" s="68"/>
    </row>
    <row r="37" spans="1:7" ht="15.75" x14ac:dyDescent="0.25">
      <c r="A37" s="4" t="s">
        <v>92</v>
      </c>
      <c r="B37" s="75" t="s">
        <v>25</v>
      </c>
      <c r="C37" s="87">
        <f t="shared" si="11"/>
        <v>324</v>
      </c>
      <c r="D37" s="87">
        <v>324</v>
      </c>
      <c r="E37" s="87">
        <v>247</v>
      </c>
      <c r="F37" s="87"/>
      <c r="G37" s="68"/>
    </row>
    <row r="38" spans="1:7" ht="15.75" x14ac:dyDescent="0.25">
      <c r="A38" s="4" t="s">
        <v>93</v>
      </c>
      <c r="B38" s="75" t="s">
        <v>26</v>
      </c>
      <c r="C38" s="87">
        <f t="shared" si="11"/>
        <v>454</v>
      </c>
      <c r="D38" s="87">
        <v>454</v>
      </c>
      <c r="E38" s="87">
        <v>347</v>
      </c>
      <c r="F38" s="87"/>
      <c r="G38" s="68"/>
    </row>
    <row r="39" spans="1:7" ht="15.75" x14ac:dyDescent="0.25">
      <c r="A39" s="4" t="s">
        <v>94</v>
      </c>
      <c r="B39" s="75" t="s">
        <v>23</v>
      </c>
      <c r="C39" s="87">
        <f t="shared" si="11"/>
        <v>608</v>
      </c>
      <c r="D39" s="87">
        <v>608</v>
      </c>
      <c r="E39" s="87">
        <v>464</v>
      </c>
      <c r="F39" s="87"/>
      <c r="G39" s="68"/>
    </row>
    <row r="40" spans="1:7" ht="15.75" x14ac:dyDescent="0.25">
      <c r="A40" s="4" t="s">
        <v>95</v>
      </c>
      <c r="B40" s="75" t="s">
        <v>126</v>
      </c>
      <c r="C40" s="87">
        <f t="shared" si="11"/>
        <v>723</v>
      </c>
      <c r="D40" s="87">
        <v>723</v>
      </c>
      <c r="E40" s="87">
        <v>552</v>
      </c>
      <c r="F40" s="87"/>
      <c r="G40" s="68"/>
    </row>
    <row r="41" spans="1:7" ht="15.75" x14ac:dyDescent="0.25">
      <c r="A41" s="4" t="s">
        <v>96</v>
      </c>
      <c r="B41" s="75" t="s">
        <v>27</v>
      </c>
      <c r="C41" s="87">
        <f t="shared" si="11"/>
        <v>29</v>
      </c>
      <c r="D41" s="87">
        <v>29</v>
      </c>
      <c r="E41" s="87">
        <v>22</v>
      </c>
      <c r="F41" s="87"/>
      <c r="G41" s="68"/>
    </row>
    <row r="42" spans="1:7" ht="15.75" x14ac:dyDescent="0.25">
      <c r="A42" s="4" t="s">
        <v>97</v>
      </c>
      <c r="B42" s="75" t="s">
        <v>28</v>
      </c>
      <c r="C42" s="87">
        <f t="shared" si="11"/>
        <v>21</v>
      </c>
      <c r="D42" s="87">
        <v>21</v>
      </c>
      <c r="E42" s="87">
        <v>16</v>
      </c>
      <c r="F42" s="87"/>
      <c r="G42" s="68"/>
    </row>
    <row r="43" spans="1:7" ht="15.75" x14ac:dyDescent="0.25">
      <c r="A43" s="4" t="s">
        <v>98</v>
      </c>
      <c r="B43" s="75" t="s">
        <v>32</v>
      </c>
      <c r="C43" s="87">
        <f t="shared" si="11"/>
        <v>432</v>
      </c>
      <c r="D43" s="87">
        <v>432</v>
      </c>
      <c r="E43" s="87">
        <v>330</v>
      </c>
      <c r="F43" s="87"/>
      <c r="G43" s="68"/>
    </row>
    <row r="44" spans="1:7" ht="15.75" x14ac:dyDescent="0.25">
      <c r="A44" s="4" t="s">
        <v>99</v>
      </c>
      <c r="B44" s="75" t="s">
        <v>29</v>
      </c>
      <c r="C44" s="87">
        <f t="shared" si="11"/>
        <v>167</v>
      </c>
      <c r="D44" s="99">
        <v>167</v>
      </c>
      <c r="E44" s="87">
        <v>128</v>
      </c>
      <c r="F44" s="87"/>
      <c r="G44" s="68"/>
    </row>
    <row r="45" spans="1:7" ht="15.75" x14ac:dyDescent="0.25">
      <c r="A45" s="4" t="s">
        <v>100</v>
      </c>
      <c r="B45" s="75" t="s">
        <v>38</v>
      </c>
      <c r="C45" s="87">
        <f t="shared" si="11"/>
        <v>279</v>
      </c>
      <c r="D45" s="99">
        <v>279</v>
      </c>
      <c r="E45" s="87">
        <v>213</v>
      </c>
      <c r="F45" s="87"/>
      <c r="G45" s="68"/>
    </row>
    <row r="46" spans="1:7" ht="15.75" x14ac:dyDescent="0.25">
      <c r="A46" s="4" t="s">
        <v>101</v>
      </c>
      <c r="B46" s="75" t="s">
        <v>39</v>
      </c>
      <c r="C46" s="87">
        <f t="shared" si="11"/>
        <v>522</v>
      </c>
      <c r="D46" s="99">
        <v>522</v>
      </c>
      <c r="E46" s="87">
        <v>399</v>
      </c>
      <c r="F46" s="87"/>
      <c r="G46" s="68"/>
    </row>
    <row r="47" spans="1:7" ht="15.75" x14ac:dyDescent="0.25">
      <c r="A47" s="4" t="s">
        <v>102</v>
      </c>
      <c r="B47" s="75" t="s">
        <v>30</v>
      </c>
      <c r="C47" s="87">
        <f t="shared" si="11"/>
        <v>217</v>
      </c>
      <c r="D47" s="99">
        <v>217</v>
      </c>
      <c r="E47" s="87">
        <v>166</v>
      </c>
      <c r="F47" s="87"/>
      <c r="G47" s="68"/>
    </row>
    <row r="48" spans="1:7" ht="15.75" x14ac:dyDescent="0.25">
      <c r="A48" s="4" t="s">
        <v>103</v>
      </c>
      <c r="B48" s="75" t="s">
        <v>31</v>
      </c>
      <c r="C48" s="87">
        <f t="shared" si="11"/>
        <v>184</v>
      </c>
      <c r="D48" s="99">
        <v>184</v>
      </c>
      <c r="E48" s="87">
        <v>140</v>
      </c>
      <c r="F48" s="87"/>
      <c r="G48" s="68"/>
    </row>
    <row r="49" spans="1:7" ht="15.75" x14ac:dyDescent="0.25">
      <c r="A49" s="4" t="s">
        <v>104</v>
      </c>
      <c r="B49" s="75" t="s">
        <v>40</v>
      </c>
      <c r="C49" s="87">
        <f t="shared" si="11"/>
        <v>71</v>
      </c>
      <c r="D49" s="99">
        <v>71</v>
      </c>
      <c r="E49" s="99">
        <v>54</v>
      </c>
      <c r="F49" s="87"/>
      <c r="G49" s="68"/>
    </row>
    <row r="50" spans="1:7" ht="15.75" x14ac:dyDescent="0.25">
      <c r="A50" s="4" t="s">
        <v>105</v>
      </c>
      <c r="B50" s="75" t="s">
        <v>41</v>
      </c>
      <c r="C50" s="87">
        <f t="shared" si="11"/>
        <v>83</v>
      </c>
      <c r="D50" s="99">
        <v>83</v>
      </c>
      <c r="E50" s="99">
        <v>63</v>
      </c>
      <c r="F50" s="87"/>
      <c r="G50" s="68"/>
    </row>
    <row r="51" spans="1:7" ht="15.75" x14ac:dyDescent="0.25">
      <c r="A51" s="4" t="s">
        <v>106</v>
      </c>
      <c r="B51" s="75" t="s">
        <v>42</v>
      </c>
      <c r="C51" s="87">
        <f t="shared" si="11"/>
        <v>408</v>
      </c>
      <c r="D51" s="99">
        <v>408</v>
      </c>
      <c r="E51" s="99">
        <v>311</v>
      </c>
      <c r="F51" s="87"/>
      <c r="G51" s="68"/>
    </row>
    <row r="52" spans="1:7" ht="31.5" x14ac:dyDescent="0.25">
      <c r="A52" s="101" t="s">
        <v>66</v>
      </c>
      <c r="B52" s="117" t="s">
        <v>81</v>
      </c>
      <c r="C52" s="95">
        <f t="shared" si="11"/>
        <v>296844</v>
      </c>
      <c r="D52" s="96">
        <f>D53+D54+D55+D56+D57+D58+D59+D60+D61+D62+D63+D64+D65+D66+D67+D68+D69+D70+D71</f>
        <v>296844</v>
      </c>
      <c r="E52" s="96">
        <f t="shared" ref="E52:F52" si="15">E53+E54+E55+E56+E57+E58+E59+E60+E61+E62+E63+E64+E65+E66+E67+E68+E69+E70+E71</f>
        <v>223055</v>
      </c>
      <c r="F52" s="96">
        <f t="shared" si="15"/>
        <v>0</v>
      </c>
      <c r="G52" s="68"/>
    </row>
    <row r="53" spans="1:7" ht="15.75" x14ac:dyDescent="0.25">
      <c r="A53" s="4" t="s">
        <v>107</v>
      </c>
      <c r="B53" s="91" t="s">
        <v>22</v>
      </c>
      <c r="C53" s="87">
        <f t="shared" si="11"/>
        <v>16299</v>
      </c>
      <c r="D53" s="90">
        <v>16299</v>
      </c>
      <c r="E53" s="90">
        <v>14985</v>
      </c>
      <c r="F53" s="87"/>
      <c r="G53" s="68"/>
    </row>
    <row r="54" spans="1:7" ht="15.75" x14ac:dyDescent="0.25">
      <c r="A54" s="4" t="s">
        <v>108</v>
      </c>
      <c r="B54" s="75" t="s">
        <v>24</v>
      </c>
      <c r="C54" s="87">
        <f t="shared" si="11"/>
        <v>28374</v>
      </c>
      <c r="D54" s="90">
        <v>28374</v>
      </c>
      <c r="E54" s="90">
        <v>21663</v>
      </c>
      <c r="F54" s="87"/>
      <c r="G54" s="68"/>
    </row>
    <row r="55" spans="1:7" ht="15.75" x14ac:dyDescent="0.25">
      <c r="A55" s="4" t="s">
        <v>109</v>
      </c>
      <c r="B55" s="75" t="s">
        <v>25</v>
      </c>
      <c r="C55" s="87">
        <f t="shared" si="11"/>
        <v>40676</v>
      </c>
      <c r="D55" s="90">
        <v>40676</v>
      </c>
      <c r="E55" s="90">
        <v>25947</v>
      </c>
      <c r="F55" s="87"/>
      <c r="G55" s="68"/>
    </row>
    <row r="56" spans="1:7" ht="15.75" x14ac:dyDescent="0.25">
      <c r="A56" s="4" t="s">
        <v>110</v>
      </c>
      <c r="B56" s="75" t="s">
        <v>126</v>
      </c>
      <c r="C56" s="87">
        <f t="shared" si="11"/>
        <v>26685</v>
      </c>
      <c r="D56" s="90">
        <v>26685</v>
      </c>
      <c r="E56" s="90">
        <v>20373</v>
      </c>
      <c r="F56" s="87"/>
      <c r="G56" s="68"/>
    </row>
    <row r="57" spans="1:7" ht="15.75" x14ac:dyDescent="0.25">
      <c r="A57" s="4" t="s">
        <v>111</v>
      </c>
      <c r="B57" s="75" t="s">
        <v>73</v>
      </c>
      <c r="C57" s="87">
        <f t="shared" si="11"/>
        <v>34387</v>
      </c>
      <c r="D57" s="90">
        <v>34387</v>
      </c>
      <c r="E57" s="90">
        <v>26254</v>
      </c>
      <c r="F57" s="87"/>
      <c r="G57" s="68"/>
    </row>
    <row r="58" spans="1:7" ht="15.75" x14ac:dyDescent="0.25">
      <c r="A58" s="4" t="s">
        <v>112</v>
      </c>
      <c r="B58" s="75" t="s">
        <v>74</v>
      </c>
      <c r="C58" s="87">
        <f t="shared" si="11"/>
        <v>14633</v>
      </c>
      <c r="D58" s="90">
        <v>14633</v>
      </c>
      <c r="E58" s="90">
        <v>9928</v>
      </c>
      <c r="F58" s="87"/>
      <c r="G58" s="68"/>
    </row>
    <row r="59" spans="1:7" ht="15.75" x14ac:dyDescent="0.25">
      <c r="A59" s="4" t="s">
        <v>113</v>
      </c>
      <c r="B59" s="75" t="s">
        <v>27</v>
      </c>
      <c r="C59" s="87">
        <f t="shared" si="11"/>
        <v>5111</v>
      </c>
      <c r="D59" s="90">
        <v>5111</v>
      </c>
      <c r="E59" s="90">
        <v>3910</v>
      </c>
      <c r="F59" s="87"/>
      <c r="G59" s="68"/>
    </row>
    <row r="60" spans="1:7" ht="15.75" x14ac:dyDescent="0.25">
      <c r="A60" s="4" t="s">
        <v>114</v>
      </c>
      <c r="B60" s="75" t="s">
        <v>28</v>
      </c>
      <c r="C60" s="87">
        <f t="shared" si="11"/>
        <v>20334</v>
      </c>
      <c r="D60" s="90">
        <v>20334</v>
      </c>
      <c r="E60" s="90">
        <v>15525</v>
      </c>
      <c r="F60" s="87"/>
      <c r="G60" s="68"/>
    </row>
    <row r="61" spans="1:7" ht="15.75" x14ac:dyDescent="0.25">
      <c r="A61" s="4" t="s">
        <v>115</v>
      </c>
      <c r="B61" s="75" t="s">
        <v>75</v>
      </c>
      <c r="C61" s="87">
        <f t="shared" si="11"/>
        <v>9038</v>
      </c>
      <c r="D61" s="90">
        <v>9038</v>
      </c>
      <c r="E61" s="90">
        <v>7006</v>
      </c>
      <c r="F61" s="87"/>
      <c r="G61" s="68"/>
    </row>
    <row r="62" spans="1:7" ht="15.75" x14ac:dyDescent="0.25">
      <c r="A62" s="4" t="s">
        <v>116</v>
      </c>
      <c r="B62" s="75" t="s">
        <v>76</v>
      </c>
      <c r="C62" s="87">
        <f t="shared" si="11"/>
        <v>13980</v>
      </c>
      <c r="D62" s="90">
        <v>13980</v>
      </c>
      <c r="E62" s="90">
        <v>10674</v>
      </c>
      <c r="F62" s="87"/>
      <c r="G62" s="68"/>
    </row>
    <row r="63" spans="1:7" ht="15.75" x14ac:dyDescent="0.25">
      <c r="A63" s="4" t="s">
        <v>117</v>
      </c>
      <c r="B63" s="75" t="s">
        <v>77</v>
      </c>
      <c r="C63" s="87">
        <f t="shared" si="11"/>
        <v>7634</v>
      </c>
      <c r="D63" s="90">
        <v>7634</v>
      </c>
      <c r="E63" s="90">
        <v>5828</v>
      </c>
      <c r="F63" s="87"/>
      <c r="G63" s="68"/>
    </row>
    <row r="64" spans="1:7" ht="15.75" x14ac:dyDescent="0.25">
      <c r="A64" s="4" t="s">
        <v>118</v>
      </c>
      <c r="B64" s="75" t="s">
        <v>32</v>
      </c>
      <c r="C64" s="87">
        <f t="shared" si="11"/>
        <v>9267</v>
      </c>
      <c r="D64" s="90">
        <v>9267</v>
      </c>
      <c r="E64" s="90">
        <v>7184</v>
      </c>
      <c r="F64" s="87"/>
      <c r="G64" s="68"/>
    </row>
    <row r="65" spans="1:11" ht="15.75" x14ac:dyDescent="0.25">
      <c r="A65" s="4" t="s">
        <v>119</v>
      </c>
      <c r="B65" s="75" t="s">
        <v>29</v>
      </c>
      <c r="C65" s="87">
        <f t="shared" si="11"/>
        <v>34262</v>
      </c>
      <c r="D65" s="90">
        <v>34262</v>
      </c>
      <c r="E65" s="90">
        <v>26158</v>
      </c>
      <c r="F65" s="87"/>
      <c r="G65" s="68"/>
    </row>
    <row r="66" spans="1:11" ht="15.75" x14ac:dyDescent="0.25">
      <c r="A66" s="4" t="s">
        <v>120</v>
      </c>
      <c r="B66" s="75" t="s">
        <v>38</v>
      </c>
      <c r="C66" s="87">
        <f t="shared" si="11"/>
        <v>3220</v>
      </c>
      <c r="D66" s="90">
        <v>3220</v>
      </c>
      <c r="E66" s="90">
        <v>2458</v>
      </c>
      <c r="F66" s="87"/>
      <c r="G66" s="68"/>
    </row>
    <row r="67" spans="1:11" ht="15.75" x14ac:dyDescent="0.25">
      <c r="A67" s="4" t="s">
        <v>121</v>
      </c>
      <c r="B67" s="75" t="s">
        <v>39</v>
      </c>
      <c r="C67" s="87">
        <f t="shared" si="11"/>
        <v>7792</v>
      </c>
      <c r="D67" s="90">
        <v>7792</v>
      </c>
      <c r="E67" s="90">
        <v>5949</v>
      </c>
      <c r="F67" s="87"/>
      <c r="G67" s="68"/>
    </row>
    <row r="68" spans="1:11" ht="15.75" x14ac:dyDescent="0.25">
      <c r="A68" s="4" t="s">
        <v>122</v>
      </c>
      <c r="B68" s="75" t="s">
        <v>78</v>
      </c>
      <c r="C68" s="87">
        <f t="shared" si="11"/>
        <v>1480</v>
      </c>
      <c r="D68" s="90">
        <v>1480</v>
      </c>
      <c r="E68" s="90">
        <v>1130</v>
      </c>
      <c r="F68" s="87"/>
      <c r="G68" s="68"/>
    </row>
    <row r="69" spans="1:11" ht="15.75" x14ac:dyDescent="0.25">
      <c r="A69" s="4" t="s">
        <v>123</v>
      </c>
      <c r="B69" s="75" t="s">
        <v>79</v>
      </c>
      <c r="C69" s="87">
        <f t="shared" si="11"/>
        <v>17207</v>
      </c>
      <c r="D69" s="90">
        <v>17207</v>
      </c>
      <c r="E69" s="90">
        <v>13147</v>
      </c>
      <c r="F69" s="87"/>
      <c r="G69" s="68"/>
    </row>
    <row r="70" spans="1:11" ht="15.75" x14ac:dyDescent="0.25">
      <c r="A70" s="4" t="s">
        <v>124</v>
      </c>
      <c r="B70" s="75" t="s">
        <v>80</v>
      </c>
      <c r="C70" s="87">
        <f t="shared" si="11"/>
        <v>1202</v>
      </c>
      <c r="D70" s="90">
        <v>1202</v>
      </c>
      <c r="E70" s="90">
        <v>918</v>
      </c>
      <c r="F70" s="87"/>
      <c r="G70" s="68"/>
    </row>
    <row r="71" spans="1:11" ht="15.75" x14ac:dyDescent="0.25">
      <c r="A71" s="4" t="s">
        <v>125</v>
      </c>
      <c r="B71" s="75" t="s">
        <v>40</v>
      </c>
      <c r="C71" s="87">
        <f t="shared" si="11"/>
        <v>5263</v>
      </c>
      <c r="D71" s="90">
        <v>5263</v>
      </c>
      <c r="E71" s="90">
        <v>4018</v>
      </c>
      <c r="F71" s="87"/>
      <c r="G71" s="68"/>
    </row>
    <row r="72" spans="1:11" ht="47.25" x14ac:dyDescent="0.25">
      <c r="A72" s="101" t="s">
        <v>72</v>
      </c>
      <c r="B72" s="117" t="s">
        <v>64</v>
      </c>
      <c r="C72" s="87">
        <f t="shared" si="11"/>
        <v>495</v>
      </c>
      <c r="D72" s="122">
        <v>495</v>
      </c>
      <c r="E72" s="122">
        <v>0</v>
      </c>
      <c r="F72" s="122">
        <v>0</v>
      </c>
      <c r="G72" s="103"/>
    </row>
    <row r="73" spans="1:11" ht="15" customHeight="1" x14ac:dyDescent="0.25">
      <c r="A73" s="106"/>
      <c r="B73" s="107" t="s">
        <v>0</v>
      </c>
      <c r="C73" s="108">
        <f>D73+F73</f>
        <v>43020</v>
      </c>
      <c r="D73" s="109">
        <f>D15+D30+D33</f>
        <v>40820</v>
      </c>
      <c r="E73" s="109">
        <f>E15+E30+E33</f>
        <v>229839</v>
      </c>
      <c r="F73" s="109">
        <f>F15+F30+F33</f>
        <v>2200</v>
      </c>
      <c r="I73" s="68"/>
    </row>
    <row r="74" spans="1:11" ht="15.75" x14ac:dyDescent="0.25">
      <c r="A74" s="110"/>
      <c r="B74" s="111" t="s">
        <v>47</v>
      </c>
      <c r="C74" s="108"/>
      <c r="D74" s="110"/>
      <c r="E74" s="110"/>
      <c r="F74" s="110"/>
      <c r="I74" s="68"/>
      <c r="J74" s="68"/>
      <c r="K74" s="68"/>
    </row>
    <row r="75" spans="1:11" ht="15.75" x14ac:dyDescent="0.25">
      <c r="A75" s="110"/>
      <c r="B75" s="92" t="s">
        <v>48</v>
      </c>
      <c r="C75" s="99">
        <f t="shared" ref="C75:C78" si="16">D75+F75</f>
        <v>0</v>
      </c>
      <c r="D75" s="113">
        <f>D19</f>
        <v>-2200</v>
      </c>
      <c r="E75" s="113">
        <f>E19</f>
        <v>0</v>
      </c>
      <c r="F75" s="113">
        <f>F19</f>
        <v>2200</v>
      </c>
      <c r="I75" s="68"/>
      <c r="J75" s="68"/>
      <c r="K75" s="68"/>
    </row>
    <row r="76" spans="1:11" ht="15.75" x14ac:dyDescent="0.25">
      <c r="A76" s="110"/>
      <c r="B76" s="92" t="s">
        <v>49</v>
      </c>
      <c r="C76" s="99">
        <f t="shared" si="16"/>
        <v>48200</v>
      </c>
      <c r="D76" s="113">
        <f>D21+D32+D34+D52</f>
        <v>48200</v>
      </c>
      <c r="E76" s="113">
        <f t="shared" ref="E76:F76" si="17">E21+E32+E34+E52</f>
        <v>227923</v>
      </c>
      <c r="F76" s="113">
        <f t="shared" si="17"/>
        <v>0</v>
      </c>
      <c r="H76" s="5"/>
      <c r="I76" s="68"/>
      <c r="J76" s="68"/>
      <c r="K76" s="68"/>
    </row>
    <row r="77" spans="1:11" ht="32.450000000000003" customHeight="1" x14ac:dyDescent="0.25">
      <c r="A77" s="110"/>
      <c r="B77" s="116" t="s">
        <v>64</v>
      </c>
      <c r="C77" s="99">
        <f t="shared" si="16"/>
        <v>495</v>
      </c>
      <c r="D77" s="113">
        <f>D72</f>
        <v>495</v>
      </c>
      <c r="E77" s="113">
        <f t="shared" ref="E77:F77" si="18">E72</f>
        <v>0</v>
      </c>
      <c r="F77" s="113">
        <f t="shared" si="18"/>
        <v>0</v>
      </c>
      <c r="I77" s="68"/>
      <c r="J77" s="68"/>
    </row>
    <row r="78" spans="1:11" ht="18.600000000000001" customHeight="1" x14ac:dyDescent="0.25">
      <c r="A78" s="110"/>
      <c r="B78" s="123" t="s">
        <v>69</v>
      </c>
      <c r="C78" s="99">
        <f t="shared" si="16"/>
        <v>-5675</v>
      </c>
      <c r="D78" s="113">
        <f>D17+D27</f>
        <v>-5675</v>
      </c>
      <c r="E78" s="113">
        <f t="shared" ref="E78:F78" si="19">E17+E27</f>
        <v>1916</v>
      </c>
      <c r="F78" s="113">
        <f t="shared" si="19"/>
        <v>0</v>
      </c>
      <c r="G78" s="5"/>
      <c r="I78" s="68"/>
    </row>
    <row r="79" spans="1:11" ht="15.6" customHeight="1" x14ac:dyDescent="0.2">
      <c r="B79" s="114"/>
      <c r="C79" s="114"/>
      <c r="D79" s="114"/>
      <c r="E79" s="114"/>
      <c r="I79" s="68"/>
    </row>
    <row r="80" spans="1:11" x14ac:dyDescent="0.2">
      <c r="I80" s="68"/>
    </row>
    <row r="81" spans="9:9" x14ac:dyDescent="0.2">
      <c r="I81" s="68"/>
    </row>
    <row r="82" spans="9:9" x14ac:dyDescent="0.2">
      <c r="I82" s="68"/>
    </row>
    <row r="83" spans="9:9" x14ac:dyDescent="0.2">
      <c r="I83" s="68"/>
    </row>
    <row r="84" spans="9:9" x14ac:dyDescent="0.2">
      <c r="I84" s="68"/>
    </row>
    <row r="85" spans="9:9" ht="15" customHeight="1" x14ac:dyDescent="0.2">
      <c r="I85" s="68"/>
    </row>
    <row r="86" spans="9:9" ht="15" customHeight="1" x14ac:dyDescent="0.2">
      <c r="I86" s="68"/>
    </row>
    <row r="87" spans="9:9" ht="13.9" customHeight="1" x14ac:dyDescent="0.2">
      <c r="I87" s="68"/>
    </row>
    <row r="88" spans="9:9" ht="13.15" customHeight="1" x14ac:dyDescent="0.2">
      <c r="I88" s="68"/>
    </row>
    <row r="89" spans="9:9" ht="27" customHeight="1" x14ac:dyDescent="0.2">
      <c r="I89" s="68"/>
    </row>
    <row r="90" spans="9:9" ht="14.45" customHeight="1" x14ac:dyDescent="0.2">
      <c r="I90" s="68"/>
    </row>
    <row r="91" spans="9:9" ht="16.149999999999999" customHeight="1" x14ac:dyDescent="0.2">
      <c r="I91" s="68"/>
    </row>
    <row r="92" spans="9:9" ht="13.5" customHeight="1" x14ac:dyDescent="0.2"/>
    <row r="93" spans="9:9" ht="13.9" customHeight="1" x14ac:dyDescent="0.2"/>
    <row r="94" spans="9:9" ht="13.9" customHeight="1" x14ac:dyDescent="0.2"/>
    <row r="95" spans="9:9" ht="15" customHeight="1" x14ac:dyDescent="0.2"/>
    <row r="96" spans="9:9" ht="15.6" customHeight="1" x14ac:dyDescent="0.2"/>
    <row r="99" spans="9:9" ht="14.45" customHeight="1" x14ac:dyDescent="0.2"/>
    <row r="107" spans="9:9" x14ac:dyDescent="0.2">
      <c r="I107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2015-09-14T12:34:30Z</cp:lastPrinted>
  <dcterms:created xsi:type="dcterms:W3CDTF">2006-11-21T07:32:28Z</dcterms:created>
  <dcterms:modified xsi:type="dcterms:W3CDTF">2015-09-25T07:06:02Z</dcterms:modified>
</cp:coreProperties>
</file>