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195" windowHeight="8640" tabRatio="875"/>
  </bookViews>
  <sheets>
    <sheet name="apyvartos lėšų likutis" sheetId="6" r:id="rId1"/>
  </sheets>
  <definedNames>
    <definedName name="_xlnm.Print_Area" localSheetId="0">'apyvartos lėšų likutis'!$A$1:$F$37</definedName>
    <definedName name="_xlnm.Print_Titles" localSheetId="0">'apyvartos lėšų likutis'!$9:$13</definedName>
  </definedNames>
  <calcPr calcId="145621"/>
</workbook>
</file>

<file path=xl/calcChain.xml><?xml version="1.0" encoding="utf-8"?>
<calcChain xmlns="http://schemas.openxmlformats.org/spreadsheetml/2006/main">
  <c r="C20" i="6" l="1"/>
  <c r="D19" i="6"/>
  <c r="C19" i="6"/>
  <c r="E15" i="6"/>
  <c r="E61" i="6"/>
  <c r="F16" i="6"/>
  <c r="C16" i="6" s="1"/>
  <c r="F15" i="6"/>
  <c r="F61" i="6" s="1"/>
  <c r="D16" i="6"/>
  <c r="D22" i="6"/>
  <c r="C22" i="6"/>
  <c r="D24" i="6"/>
  <c r="C24" i="6" s="1"/>
  <c r="D27" i="6"/>
  <c r="C27" i="6"/>
  <c r="D29" i="6"/>
  <c r="C29" i="6"/>
  <c r="F31" i="6"/>
  <c r="C31" i="6"/>
  <c r="C38" i="6"/>
  <c r="C39" i="6"/>
  <c r="C37" i="6"/>
  <c r="D36" i="6"/>
  <c r="C36" i="6" s="1"/>
  <c r="D40" i="6"/>
  <c r="C40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41" i="6"/>
  <c r="D15" i="6"/>
  <c r="C15" i="6" s="1"/>
  <c r="D33" i="6" l="1"/>
  <c r="C33" i="6" s="1"/>
  <c r="D61" i="6"/>
  <c r="C61" i="6" s="1"/>
</calcChain>
</file>

<file path=xl/sharedStrings.xml><?xml version="1.0" encoding="utf-8"?>
<sst xmlns="http://schemas.openxmlformats.org/spreadsheetml/2006/main" count="107" uniqueCount="101">
  <si>
    <t>Eil. Nr.</t>
  </si>
  <si>
    <t>Iš viso</t>
  </si>
  <si>
    <t>Iš jų:</t>
  </si>
  <si>
    <t>išlaidoms</t>
  </si>
  <si>
    <t>turtui įsigyti</t>
  </si>
  <si>
    <t>iš viso</t>
  </si>
  <si>
    <t>iš jų darbo užmokesčiui</t>
  </si>
  <si>
    <t>7 priedas</t>
  </si>
  <si>
    <t>(Eur)</t>
  </si>
  <si>
    <t>Asignavimų valdytojų / programos/priemonės pavadinimas</t>
  </si>
  <si>
    <t>Paskolų grąžinimas</t>
  </si>
  <si>
    <t>Lengvatinis keleivių  vežimas</t>
  </si>
  <si>
    <t>1.1.</t>
  </si>
  <si>
    <t>Aplinkos apsaugos rėmimo progama</t>
  </si>
  <si>
    <t>Socialinio būsto remontas</t>
  </si>
  <si>
    <t>Aplinkos apsaugos rėmimo programa visuomenės sveikatos priežiūros funkcijų įgyvendinimas</t>
  </si>
  <si>
    <t>Detaliųjų planų rengimas</t>
  </si>
  <si>
    <t>Savivaldybės administracijos direktorius</t>
  </si>
  <si>
    <t>Socialinės paramos programa (Nr. 09)</t>
  </si>
  <si>
    <t>Kretingos socialinių paslaugų centras</t>
  </si>
  <si>
    <t>M. Valančiaus viešoji biblioteka</t>
  </si>
  <si>
    <t>Kretingos muziejus</t>
  </si>
  <si>
    <t>Kretingos rajono kultūros centras</t>
  </si>
  <si>
    <t>Kultūros programa (Nr. 07)</t>
  </si>
  <si>
    <t>Jurgio Pabrėžos universitetinė gimnazija</t>
  </si>
  <si>
    <t xml:space="preserve">Marijono Daujoto pagrindinė mokykla </t>
  </si>
  <si>
    <t xml:space="preserve">Simono Daukanto pagrindinė mokykla </t>
  </si>
  <si>
    <t>Salantų gimnazija</t>
  </si>
  <si>
    <t>Darbėnų gimnazija</t>
  </si>
  <si>
    <t>Rūdaičių mokykla</t>
  </si>
  <si>
    <t>Lopšelis - darželis ,,Pasaka"</t>
  </si>
  <si>
    <t>Darželis – mokykla „Žibutė“</t>
  </si>
  <si>
    <t>Lopšelis – darželis „Ąžuoliukas“</t>
  </si>
  <si>
    <t>Lopšelis – darželis „Žilvitis“</t>
  </si>
  <si>
    <t>Lopšelis – darželis „Voveraitė“</t>
  </si>
  <si>
    <t>Lopšelis – darželis „Rasa“</t>
  </si>
  <si>
    <t>Lopšelis - darželis „ Eglutė“</t>
  </si>
  <si>
    <t>Kretingos suaugusiųjų ir jaunimo mokymo centras</t>
  </si>
  <si>
    <t>Kretingos meno mokykla</t>
  </si>
  <si>
    <t>Salantų meno mokykla</t>
  </si>
  <si>
    <t xml:space="preserve">Kretingos sporto mokykla </t>
  </si>
  <si>
    <t>1.2</t>
  </si>
  <si>
    <t>1.3</t>
  </si>
  <si>
    <t>1.4</t>
  </si>
  <si>
    <t>1.5</t>
  </si>
  <si>
    <t>1.6</t>
  </si>
  <si>
    <t>1.7</t>
  </si>
  <si>
    <t>2.</t>
  </si>
  <si>
    <t>Įsiskolinimui už kompensacijas būstui</t>
  </si>
  <si>
    <t>Įsiskolinimams už komunalines paslaugas (šiluminę energiją) apmokėti</t>
  </si>
  <si>
    <t>Kretingos m. seniūnija (įsiskolinimui už miesto tvarkymo darbus apmokėti)</t>
  </si>
  <si>
    <t>1.1.1</t>
  </si>
  <si>
    <t>1.1.2</t>
  </si>
  <si>
    <t>1.2.1</t>
  </si>
  <si>
    <t>1.2.2</t>
  </si>
  <si>
    <t>1.3.1</t>
  </si>
  <si>
    <t>1.4.1</t>
  </si>
  <si>
    <t>1.4.2</t>
  </si>
  <si>
    <t>1.5.1</t>
  </si>
  <si>
    <t>1.6.1</t>
  </si>
  <si>
    <t>1.7.1</t>
  </si>
  <si>
    <t>2.1</t>
  </si>
  <si>
    <t>2.2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</si>
  <si>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</si>
  <si>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</si>
  <si>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</si>
  <si>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</si>
  <si>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</si>
  <si>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</si>
  <si>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</si>
  <si>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</si>
  <si>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</si>
  <si>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</si>
  <si>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</si>
  <si>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</si>
  <si>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</si>
  <si>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</si>
  <si>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</si>
  <si>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</si>
  <si>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</si>
  <si>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</si>
  <si>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</si>
  <si>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</si>
  <si>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</si>
  <si>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Įsiskolinimams už komunalines paslaugas (šiluminę energiją) apmokėti, iš jų:</t>
  </si>
  <si>
    <t>Vandens tiekimo ir nuotekų tvarkymo infrastruktūros plėtra (Jokūbave, Grūšlaukėje ir Salantuose)</t>
  </si>
  <si>
    <t>Vydmantų gimnazija</t>
  </si>
  <si>
    <t>Vydmantų lopšelis - darželis „Pasagėlė“</t>
  </si>
  <si>
    <t>Bendroji programa  (Nr. 01)</t>
  </si>
  <si>
    <t>Seniūnijų programa (Nr. 02)</t>
  </si>
  <si>
    <t>Strateginio planavimo ir  investicijų programa (Nr. 04)</t>
  </si>
  <si>
    <t>Vietinio ūkio programa (Nr. 05)</t>
  </si>
  <si>
    <t>Sveikatos apsaugos programa (Nr. 06)</t>
  </si>
  <si>
    <t>Architektūros ir teritorijų planavimo programa (Nr. 12)</t>
  </si>
  <si>
    <t>Švietimo programa (Nr.  08)</t>
  </si>
  <si>
    <t xml:space="preserve">Baublių mokykla-daugiafunkcis centras </t>
  </si>
  <si>
    <t>PATVIRTINTA</t>
  </si>
  <si>
    <t xml:space="preserve">Kretingos rajono savivaldybės tarybos </t>
  </si>
  <si>
    <t>2015 m. vasario 27 d. sprendimo Nr. T2-30</t>
  </si>
  <si>
    <t>2014 M.  BIUDŽETO NEPANAUDOTŲ LĖŠŲ LIKUČIO PASKIRSTYMAS PAGAL ASIGNAVIMŲ VALDYTOJUS (įsiskolinimui už suteiktas paslaugas, atliktus darbus ir įsigytas prekes padengti  2015 m. sausio 1 d.) IR TIKSLINĖS PASKIRTIES LĖŠŲ  LIKUČIŲ KOMPENSAVIMAS</t>
  </si>
  <si>
    <t>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</si>
</sst>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Helv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wrapText="1"/>
    </xf>
    <xf numFmtId="164" fontId="1" fillId="0" borderId="0" xfId="0" applyNumberFormat="1" applyFont="1" applyBorder="1"/>
    <xf numFmtId="0" fontId="1" fillId="0" borderId="0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1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1" fillId="0" borderId="1" xfId="0" applyNumberFormat="1" applyFont="1" applyBorder="1"/>
    <xf numFmtId="1" fontId="9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1" fillId="0" borderId="0" xfId="0" applyFont="1"/>
    <xf numFmtId="0" fontId="5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3">
    <cellStyle name="Įprastas" xfId="0" builtinId="0"/>
    <cellStyle name="Normal_Sheet1" xfId="1"/>
    <cellStyle name="Stilius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abSelected="1" zoomScaleNormal="100" workbookViewId="0">
      <selection activeCell="H6" sqref="H6"/>
    </sheetView>
  </sheetViews>
  <sheetFormatPr defaultRowHeight="15.75" x14ac:dyDescent="0.25"/>
  <cols>
    <col min="1" max="1" width="5.5703125" style="3" customWidth="1"/>
    <col min="2" max="2" width="39.42578125" style="1" customWidth="1"/>
    <col min="3" max="3" width="11.7109375" style="1" customWidth="1"/>
    <col min="4" max="4" width="11" style="1" customWidth="1"/>
    <col min="5" max="5" width="12.85546875" style="1" customWidth="1"/>
    <col min="6" max="6" width="10.85546875" style="1" customWidth="1"/>
    <col min="7" max="7" width="10.42578125" style="1" customWidth="1"/>
    <col min="8" max="8" width="10.85546875" style="1" customWidth="1"/>
    <col min="9" max="9" width="10" style="1" customWidth="1"/>
    <col min="10" max="10" width="11.140625" style="1" customWidth="1"/>
    <col min="11" max="11" width="10.85546875" style="1" customWidth="1"/>
    <col min="12" max="16384" width="9.140625" style="1"/>
  </cols>
  <sheetData>
    <row r="1" spans="1:9" x14ac:dyDescent="0.25">
      <c r="A1" s="1"/>
      <c r="C1" s="1" t="s">
        <v>96</v>
      </c>
      <c r="D1" s="60"/>
      <c r="E1" s="60"/>
      <c r="F1" s="61"/>
      <c r="G1" s="61"/>
    </row>
    <row r="2" spans="1:9" x14ac:dyDescent="0.25">
      <c r="A2" s="1"/>
      <c r="B2" s="4"/>
      <c r="C2" s="1" t="s">
        <v>97</v>
      </c>
      <c r="D2" s="60"/>
      <c r="E2" s="60"/>
      <c r="F2" s="61"/>
      <c r="G2" s="61"/>
    </row>
    <row r="3" spans="1:9" x14ac:dyDescent="0.25">
      <c r="A3" s="1"/>
      <c r="C3" s="1" t="s">
        <v>98</v>
      </c>
      <c r="D3" s="60"/>
      <c r="E3" s="60"/>
      <c r="F3" s="61"/>
      <c r="G3" s="61"/>
    </row>
    <row r="4" spans="1:9" x14ac:dyDescent="0.25">
      <c r="A4" s="1"/>
      <c r="C4" s="1" t="s">
        <v>7</v>
      </c>
      <c r="D4" s="60"/>
      <c r="E4" s="60"/>
      <c r="F4" s="61"/>
      <c r="G4" s="61"/>
    </row>
    <row r="5" spans="1:9" x14ac:dyDescent="0.25">
      <c r="A5" s="1"/>
      <c r="C5" s="61"/>
      <c r="D5" s="61"/>
      <c r="E5" s="61"/>
      <c r="F5" s="61"/>
      <c r="G5" s="61"/>
    </row>
    <row r="6" spans="1:9" x14ac:dyDescent="0.25">
      <c r="A6" s="1"/>
    </row>
    <row r="7" spans="1:9" ht="62.1" customHeight="1" x14ac:dyDescent="0.25">
      <c r="A7" s="62" t="s">
        <v>99</v>
      </c>
      <c r="B7" s="63"/>
      <c r="C7" s="63"/>
      <c r="D7" s="63"/>
      <c r="E7" s="63"/>
      <c r="F7" s="63"/>
      <c r="G7" s="10"/>
      <c r="H7" s="10"/>
      <c r="I7" s="10"/>
    </row>
    <row r="8" spans="1:9" ht="11.25" customHeight="1" x14ac:dyDescent="0.25">
      <c r="A8" s="22"/>
      <c r="B8" s="23"/>
      <c r="C8" s="23"/>
      <c r="D8" s="23"/>
      <c r="E8" s="23"/>
      <c r="F8" s="23"/>
      <c r="G8" s="10"/>
      <c r="H8" s="10"/>
      <c r="I8" s="10"/>
    </row>
    <row r="9" spans="1:9" x14ac:dyDescent="0.25">
      <c r="F9" s="3" t="s">
        <v>8</v>
      </c>
    </row>
    <row r="10" spans="1:9" ht="15.75" customHeight="1" x14ac:dyDescent="0.25">
      <c r="A10" s="64" t="s">
        <v>0</v>
      </c>
      <c r="B10" s="64" t="s">
        <v>9</v>
      </c>
      <c r="C10" s="64" t="s">
        <v>1</v>
      </c>
      <c r="D10" s="44" t="s">
        <v>2</v>
      </c>
      <c r="E10" s="45"/>
      <c r="F10" s="31"/>
    </row>
    <row r="11" spans="1:9" x14ac:dyDescent="0.25">
      <c r="A11" s="65"/>
      <c r="B11" s="65"/>
      <c r="C11" s="67"/>
      <c r="D11" s="69" t="s">
        <v>3</v>
      </c>
      <c r="E11" s="69"/>
      <c r="F11" s="70" t="s">
        <v>4</v>
      </c>
    </row>
    <row r="12" spans="1:9" x14ac:dyDescent="0.25">
      <c r="A12" s="65"/>
      <c r="B12" s="65"/>
      <c r="C12" s="67"/>
      <c r="D12" s="64" t="s">
        <v>5</v>
      </c>
      <c r="E12" s="71" t="s">
        <v>6</v>
      </c>
      <c r="F12" s="70"/>
    </row>
    <row r="13" spans="1:9" ht="33" customHeight="1" x14ac:dyDescent="0.25">
      <c r="A13" s="66"/>
      <c r="B13" s="66"/>
      <c r="C13" s="68"/>
      <c r="D13" s="66"/>
      <c r="E13" s="72"/>
      <c r="F13" s="28"/>
    </row>
    <row r="14" spans="1:9" ht="15.6" customHeight="1" x14ac:dyDescent="0.25">
      <c r="A14" s="52">
        <v>1</v>
      </c>
      <c r="B14" s="51">
        <v>2</v>
      </c>
      <c r="C14" s="53">
        <v>3</v>
      </c>
      <c r="D14" s="52">
        <v>4</v>
      </c>
      <c r="E14" s="54">
        <v>5</v>
      </c>
      <c r="F14" s="28">
        <v>6</v>
      </c>
    </row>
    <row r="15" spans="1:9" s="7" customFormat="1" ht="31.5" x14ac:dyDescent="0.25">
      <c r="A15" s="35">
        <v>1</v>
      </c>
      <c r="B15" s="25" t="s">
        <v>17</v>
      </c>
      <c r="C15" s="19">
        <f>D15+F15</f>
        <v>1388979</v>
      </c>
      <c r="D15" s="12">
        <f>D16+D19+D22+D24+D27+D29+D31</f>
        <v>388280</v>
      </c>
      <c r="E15" s="20">
        <f>E16+E19+E22+E24+E27+E29+E31</f>
        <v>0</v>
      </c>
      <c r="F15" s="12">
        <f>F16+F19+F22+F24+F27+F29+F31</f>
        <v>1000699</v>
      </c>
      <c r="G15" s="16"/>
    </row>
    <row r="16" spans="1:9" s="7" customFormat="1" x14ac:dyDescent="0.25">
      <c r="A16" s="36" t="s">
        <v>12</v>
      </c>
      <c r="B16" s="25" t="s">
        <v>88</v>
      </c>
      <c r="C16" s="19">
        <f>D16+F16</f>
        <v>955909</v>
      </c>
      <c r="D16" s="19">
        <f>D17+D18</f>
        <v>6383</v>
      </c>
      <c r="E16" s="26"/>
      <c r="F16" s="19">
        <f>F17+F18</f>
        <v>949526</v>
      </c>
      <c r="G16" s="6"/>
    </row>
    <row r="17" spans="1:8" s="7" customFormat="1" x14ac:dyDescent="0.25">
      <c r="A17" s="43" t="s">
        <v>51</v>
      </c>
      <c r="B17" s="17" t="s">
        <v>10</v>
      </c>
      <c r="C17" s="15">
        <v>949526</v>
      </c>
      <c r="D17" s="15"/>
      <c r="E17" s="24"/>
      <c r="F17" s="15">
        <v>949526</v>
      </c>
      <c r="G17" s="6"/>
    </row>
    <row r="18" spans="1:8" s="7" customFormat="1" ht="31.5" x14ac:dyDescent="0.25">
      <c r="A18" s="43" t="s">
        <v>52</v>
      </c>
      <c r="B18" s="17" t="s">
        <v>49</v>
      </c>
      <c r="C18" s="15">
        <v>6383</v>
      </c>
      <c r="D18" s="15">
        <v>6383</v>
      </c>
      <c r="E18" s="24"/>
      <c r="F18" s="15"/>
      <c r="G18" s="6"/>
    </row>
    <row r="19" spans="1:8" s="7" customFormat="1" x14ac:dyDescent="0.25">
      <c r="A19" s="34" t="s">
        <v>41</v>
      </c>
      <c r="B19" s="25" t="s">
        <v>89</v>
      </c>
      <c r="C19" s="19">
        <f>D19</f>
        <v>86349</v>
      </c>
      <c r="D19" s="19">
        <f>D20+D21</f>
        <v>86349</v>
      </c>
      <c r="E19" s="24"/>
      <c r="F19" s="15"/>
      <c r="G19" s="6"/>
    </row>
    <row r="20" spans="1:8" s="7" customFormat="1" x14ac:dyDescent="0.25">
      <c r="A20" s="42" t="s">
        <v>53</v>
      </c>
      <c r="B20" s="5" t="s">
        <v>14</v>
      </c>
      <c r="C20" s="15">
        <f>D20</f>
        <v>45719</v>
      </c>
      <c r="D20" s="8">
        <v>45719</v>
      </c>
      <c r="E20" s="27"/>
      <c r="F20" s="8"/>
      <c r="G20" s="6"/>
    </row>
    <row r="21" spans="1:8" s="7" customFormat="1" ht="31.5" x14ac:dyDescent="0.25">
      <c r="A21" s="42" t="s">
        <v>54</v>
      </c>
      <c r="B21" s="5" t="s">
        <v>50</v>
      </c>
      <c r="C21" s="15">
        <v>40630</v>
      </c>
      <c r="D21" s="8">
        <v>40630</v>
      </c>
      <c r="E21" s="27"/>
      <c r="F21" s="8"/>
      <c r="G21" s="6"/>
    </row>
    <row r="22" spans="1:8" ht="31.5" x14ac:dyDescent="0.25">
      <c r="A22" s="39" t="s">
        <v>42</v>
      </c>
      <c r="B22" s="18" t="s">
        <v>90</v>
      </c>
      <c r="C22" s="19">
        <f>D22</f>
        <v>134619</v>
      </c>
      <c r="D22" s="12">
        <f>D23</f>
        <v>134619</v>
      </c>
      <c r="E22" s="27"/>
      <c r="F22" s="8"/>
      <c r="H22" s="46"/>
    </row>
    <row r="23" spans="1:8" s="7" customFormat="1" ht="47.25" x14ac:dyDescent="0.25">
      <c r="A23" s="48" t="s">
        <v>55</v>
      </c>
      <c r="B23" s="14" t="s">
        <v>85</v>
      </c>
      <c r="C23" s="15">
        <v>134619</v>
      </c>
      <c r="D23" s="8">
        <v>134619</v>
      </c>
      <c r="E23" s="27"/>
      <c r="F23" s="8"/>
      <c r="G23" s="16"/>
    </row>
    <row r="24" spans="1:8" x14ac:dyDescent="0.25">
      <c r="A24" s="38" t="s">
        <v>43</v>
      </c>
      <c r="B24" s="21" t="s">
        <v>91</v>
      </c>
      <c r="C24" s="19">
        <f>D24</f>
        <v>152110</v>
      </c>
      <c r="D24" s="12">
        <f>D25+D26</f>
        <v>152110</v>
      </c>
      <c r="E24" s="20"/>
      <c r="F24" s="12"/>
      <c r="G24" s="2"/>
    </row>
    <row r="25" spans="1:8" s="7" customFormat="1" x14ac:dyDescent="0.25">
      <c r="A25" s="43" t="s">
        <v>56</v>
      </c>
      <c r="B25" s="17" t="s">
        <v>11</v>
      </c>
      <c r="C25" s="15">
        <v>134667</v>
      </c>
      <c r="D25" s="15">
        <v>134667</v>
      </c>
      <c r="E25" s="24"/>
      <c r="F25" s="15"/>
      <c r="G25" s="16"/>
    </row>
    <row r="26" spans="1:8" s="7" customFormat="1" x14ac:dyDescent="0.25">
      <c r="A26" s="42" t="s">
        <v>57</v>
      </c>
      <c r="B26" s="5" t="s">
        <v>13</v>
      </c>
      <c r="C26" s="15">
        <v>17443</v>
      </c>
      <c r="D26" s="8">
        <v>17443</v>
      </c>
      <c r="E26" s="27"/>
      <c r="F26" s="12"/>
      <c r="G26" s="6"/>
    </row>
    <row r="27" spans="1:8" x14ac:dyDescent="0.25">
      <c r="A27" s="34" t="s">
        <v>44</v>
      </c>
      <c r="B27" s="25" t="s">
        <v>92</v>
      </c>
      <c r="C27" s="19">
        <f>D27</f>
        <v>5109</v>
      </c>
      <c r="D27" s="19">
        <f>D28</f>
        <v>5109</v>
      </c>
      <c r="E27" s="24"/>
      <c r="F27" s="15"/>
      <c r="G27" s="2"/>
    </row>
    <row r="28" spans="1:8" ht="47.25" x14ac:dyDescent="0.25">
      <c r="A28" s="40" t="s">
        <v>58</v>
      </c>
      <c r="B28" s="17" t="s">
        <v>15</v>
      </c>
      <c r="C28" s="15">
        <v>5109</v>
      </c>
      <c r="D28" s="15">
        <v>5109</v>
      </c>
      <c r="E28" s="24"/>
      <c r="F28" s="15"/>
      <c r="G28" s="2"/>
    </row>
    <row r="29" spans="1:8" s="7" customFormat="1" x14ac:dyDescent="0.25">
      <c r="A29" s="34" t="s">
        <v>45</v>
      </c>
      <c r="B29" s="25" t="s">
        <v>18</v>
      </c>
      <c r="C29" s="19">
        <f>D29</f>
        <v>3710</v>
      </c>
      <c r="D29" s="19">
        <f>D30</f>
        <v>3710</v>
      </c>
      <c r="E29" s="26"/>
      <c r="F29" s="19"/>
      <c r="G29" s="6"/>
    </row>
    <row r="30" spans="1:8" x14ac:dyDescent="0.25">
      <c r="A30" s="43" t="s">
        <v>59</v>
      </c>
      <c r="B30" s="17" t="s">
        <v>48</v>
      </c>
      <c r="C30" s="15">
        <v>3710</v>
      </c>
      <c r="D30" s="15">
        <v>3710</v>
      </c>
      <c r="E30" s="24"/>
      <c r="F30" s="15"/>
      <c r="G30" s="2"/>
    </row>
    <row r="31" spans="1:8" ht="31.5" x14ac:dyDescent="0.25">
      <c r="A31" s="34" t="s">
        <v>46</v>
      </c>
      <c r="B31" s="25" t="s">
        <v>93</v>
      </c>
      <c r="C31" s="19">
        <f>D31+F31</f>
        <v>51173</v>
      </c>
      <c r="D31" s="12"/>
      <c r="E31" s="12"/>
      <c r="F31" s="12">
        <f>F32</f>
        <v>51173</v>
      </c>
      <c r="G31" s="4"/>
    </row>
    <row r="32" spans="1:8" s="7" customFormat="1" x14ac:dyDescent="0.25">
      <c r="A32" s="43" t="s">
        <v>60</v>
      </c>
      <c r="B32" s="17" t="s">
        <v>16</v>
      </c>
      <c r="C32" s="15">
        <v>51173</v>
      </c>
      <c r="D32" s="15"/>
      <c r="E32" s="15"/>
      <c r="F32" s="15">
        <v>51173</v>
      </c>
      <c r="G32" s="6"/>
    </row>
    <row r="33" spans="1:6" ht="47.25" x14ac:dyDescent="0.25">
      <c r="A33" s="41" t="s">
        <v>47</v>
      </c>
      <c r="B33" s="25" t="s">
        <v>84</v>
      </c>
      <c r="C33" s="19">
        <f>D33</f>
        <v>88420</v>
      </c>
      <c r="D33" s="19">
        <f>D34+D36+D40</f>
        <v>88420</v>
      </c>
      <c r="E33" s="19"/>
      <c r="F33" s="19"/>
    </row>
    <row r="34" spans="1:6" x14ac:dyDescent="0.25">
      <c r="A34" s="37" t="s">
        <v>61</v>
      </c>
      <c r="B34" s="25" t="s">
        <v>18</v>
      </c>
      <c r="C34" s="12">
        <v>1688</v>
      </c>
      <c r="D34" s="12">
        <v>1688</v>
      </c>
      <c r="E34" s="20"/>
      <c r="F34" s="12"/>
    </row>
    <row r="35" spans="1:6" x14ac:dyDescent="0.25">
      <c r="A35" s="42" t="s">
        <v>62</v>
      </c>
      <c r="B35" s="5" t="s">
        <v>19</v>
      </c>
      <c r="C35" s="8">
        <v>1688</v>
      </c>
      <c r="D35" s="8">
        <v>1688</v>
      </c>
      <c r="E35" s="20"/>
      <c r="F35" s="12"/>
    </row>
    <row r="36" spans="1:6" x14ac:dyDescent="0.25">
      <c r="A36" s="37" t="s">
        <v>62</v>
      </c>
      <c r="B36" s="25" t="s">
        <v>23</v>
      </c>
      <c r="C36" s="12">
        <f t="shared" ref="C36:C41" si="0">D36+F36</f>
        <v>28739</v>
      </c>
      <c r="D36" s="12">
        <f>D37+D38+D39</f>
        <v>28739</v>
      </c>
      <c r="E36" s="12"/>
      <c r="F36" s="12"/>
    </row>
    <row r="37" spans="1:6" x14ac:dyDescent="0.25">
      <c r="A37" s="42" t="s">
        <v>61</v>
      </c>
      <c r="B37" s="29" t="s">
        <v>20</v>
      </c>
      <c r="C37" s="8">
        <f t="shared" si="0"/>
        <v>3431</v>
      </c>
      <c r="D37" s="8">
        <v>3431</v>
      </c>
      <c r="E37" s="30"/>
      <c r="F37" s="55"/>
    </row>
    <row r="38" spans="1:6" x14ac:dyDescent="0.25">
      <c r="A38" s="42" t="s">
        <v>62</v>
      </c>
      <c r="B38" s="13" t="s">
        <v>21</v>
      </c>
      <c r="C38" s="8">
        <f t="shared" si="0"/>
        <v>13684</v>
      </c>
      <c r="D38" s="8">
        <v>13684</v>
      </c>
      <c r="E38" s="11"/>
      <c r="F38" s="55"/>
    </row>
    <row r="39" spans="1:6" x14ac:dyDescent="0.25">
      <c r="A39" s="42" t="s">
        <v>63</v>
      </c>
      <c r="B39" s="13" t="s">
        <v>22</v>
      </c>
      <c r="C39" s="8">
        <f t="shared" si="0"/>
        <v>11624</v>
      </c>
      <c r="D39" s="8">
        <v>11624</v>
      </c>
      <c r="E39" s="11"/>
      <c r="F39" s="55"/>
    </row>
    <row r="40" spans="1:6" x14ac:dyDescent="0.25">
      <c r="A40" s="34" t="s">
        <v>63</v>
      </c>
      <c r="B40" s="25" t="s">
        <v>94</v>
      </c>
      <c r="C40" s="19">
        <f t="shared" si="0"/>
        <v>57993</v>
      </c>
      <c r="D40" s="19">
        <f>D41+D42+D43+D44+D45+D46+D47+D48+D49+D50+D51+D52+D53+D54+D55+D56+D57+D58+D59+D60</f>
        <v>57993</v>
      </c>
      <c r="E40" s="32"/>
      <c r="F40" s="56"/>
    </row>
    <row r="41" spans="1:6" x14ac:dyDescent="0.25">
      <c r="A41" s="42" t="s">
        <v>64</v>
      </c>
      <c r="B41" s="5" t="s">
        <v>24</v>
      </c>
      <c r="C41" s="8">
        <f t="shared" si="0"/>
        <v>4016</v>
      </c>
      <c r="D41" s="8">
        <v>4016</v>
      </c>
      <c r="E41" s="13"/>
      <c r="F41" s="57"/>
    </row>
    <row r="42" spans="1:6" x14ac:dyDescent="0.25">
      <c r="A42" s="42" t="s">
        <v>65</v>
      </c>
      <c r="B42" s="5" t="s">
        <v>25</v>
      </c>
      <c r="C42" s="8">
        <f t="shared" ref="C42:C60" si="1">D42+F42</f>
        <v>5892</v>
      </c>
      <c r="D42" s="8">
        <v>5892</v>
      </c>
      <c r="E42" s="13"/>
      <c r="F42" s="57"/>
    </row>
    <row r="43" spans="1:6" x14ac:dyDescent="0.25">
      <c r="A43" s="42" t="s">
        <v>66</v>
      </c>
      <c r="B43" s="5" t="s">
        <v>26</v>
      </c>
      <c r="C43" s="8">
        <f t="shared" si="1"/>
        <v>7018</v>
      </c>
      <c r="D43" s="8">
        <v>7018</v>
      </c>
      <c r="E43" s="13"/>
      <c r="F43" s="57"/>
    </row>
    <row r="44" spans="1:6" x14ac:dyDescent="0.25">
      <c r="A44" s="42" t="s">
        <v>67</v>
      </c>
      <c r="B44" s="5" t="s">
        <v>27</v>
      </c>
      <c r="C44" s="8">
        <f t="shared" si="1"/>
        <v>12612</v>
      </c>
      <c r="D44" s="8">
        <v>12612</v>
      </c>
      <c r="E44" s="13"/>
      <c r="F44" s="57"/>
    </row>
    <row r="45" spans="1:6" x14ac:dyDescent="0.25">
      <c r="A45" s="42" t="s">
        <v>68</v>
      </c>
      <c r="B45" s="5" t="s">
        <v>28</v>
      </c>
      <c r="C45" s="8">
        <f t="shared" si="1"/>
        <v>4669</v>
      </c>
      <c r="D45" s="8">
        <v>4669</v>
      </c>
      <c r="E45" s="13"/>
      <c r="F45" s="57"/>
    </row>
    <row r="46" spans="1:6" x14ac:dyDescent="0.25">
      <c r="A46" s="42" t="s">
        <v>69</v>
      </c>
      <c r="B46" s="5" t="s">
        <v>86</v>
      </c>
      <c r="C46" s="8">
        <f t="shared" si="1"/>
        <v>2849</v>
      </c>
      <c r="D46" s="8">
        <v>2849</v>
      </c>
      <c r="E46" s="13"/>
      <c r="F46" s="57"/>
    </row>
    <row r="47" spans="1:6" x14ac:dyDescent="0.25">
      <c r="A47" s="42" t="s">
        <v>70</v>
      </c>
      <c r="B47" s="5" t="s">
        <v>95</v>
      </c>
      <c r="C47" s="8">
        <f t="shared" si="1"/>
        <v>3226</v>
      </c>
      <c r="D47" s="8">
        <v>3226</v>
      </c>
      <c r="E47" s="13"/>
      <c r="F47" s="57"/>
    </row>
    <row r="48" spans="1:6" x14ac:dyDescent="0.25">
      <c r="A48" s="42" t="s">
        <v>71</v>
      </c>
      <c r="B48" s="5" t="s">
        <v>29</v>
      </c>
      <c r="C48" s="8">
        <f t="shared" si="1"/>
        <v>2581</v>
      </c>
      <c r="D48" s="8">
        <v>2581</v>
      </c>
      <c r="E48" s="13"/>
      <c r="F48" s="57"/>
    </row>
    <row r="49" spans="1:7" x14ac:dyDescent="0.25">
      <c r="A49" s="42" t="s">
        <v>72</v>
      </c>
      <c r="B49" s="5" t="s">
        <v>30</v>
      </c>
      <c r="C49" s="8">
        <f t="shared" si="1"/>
        <v>723</v>
      </c>
      <c r="D49" s="8">
        <v>723</v>
      </c>
      <c r="E49" s="13"/>
      <c r="F49" s="57"/>
    </row>
    <row r="50" spans="1:7" x14ac:dyDescent="0.25">
      <c r="A50" s="42" t="s">
        <v>73</v>
      </c>
      <c r="B50" s="5" t="s">
        <v>31</v>
      </c>
      <c r="C50" s="8">
        <f t="shared" si="1"/>
        <v>1939</v>
      </c>
      <c r="D50" s="8">
        <v>1939</v>
      </c>
      <c r="E50" s="13"/>
      <c r="F50" s="57"/>
    </row>
    <row r="51" spans="1:7" x14ac:dyDescent="0.25">
      <c r="A51" s="42" t="s">
        <v>74</v>
      </c>
      <c r="B51" s="5" t="s">
        <v>32</v>
      </c>
      <c r="C51" s="8">
        <f t="shared" si="1"/>
        <v>410</v>
      </c>
      <c r="D51" s="8">
        <v>410</v>
      </c>
      <c r="E51" s="13"/>
      <c r="F51" s="57"/>
    </row>
    <row r="52" spans="1:7" x14ac:dyDescent="0.25">
      <c r="A52" s="42" t="s">
        <v>75</v>
      </c>
      <c r="B52" s="5" t="s">
        <v>33</v>
      </c>
      <c r="C52" s="8">
        <f t="shared" si="1"/>
        <v>793</v>
      </c>
      <c r="D52" s="8">
        <v>793</v>
      </c>
      <c r="E52" s="13"/>
      <c r="F52" s="57"/>
    </row>
    <row r="53" spans="1:7" x14ac:dyDescent="0.25">
      <c r="A53" s="42" t="s">
        <v>76</v>
      </c>
      <c r="B53" s="5" t="s">
        <v>34</v>
      </c>
      <c r="C53" s="8">
        <f t="shared" si="1"/>
        <v>1453</v>
      </c>
      <c r="D53" s="8">
        <v>1453</v>
      </c>
      <c r="E53" s="13"/>
      <c r="F53" s="57"/>
    </row>
    <row r="54" spans="1:7" x14ac:dyDescent="0.25">
      <c r="A54" s="42" t="s">
        <v>77</v>
      </c>
      <c r="B54" s="5" t="s">
        <v>35</v>
      </c>
      <c r="C54" s="8">
        <f t="shared" si="1"/>
        <v>1720</v>
      </c>
      <c r="D54" s="8">
        <v>1720</v>
      </c>
      <c r="E54" s="13"/>
      <c r="F54" s="57"/>
    </row>
    <row r="55" spans="1:7" x14ac:dyDescent="0.25">
      <c r="A55" s="42" t="s">
        <v>78</v>
      </c>
      <c r="B55" s="5" t="s">
        <v>87</v>
      </c>
      <c r="C55" s="8">
        <f t="shared" si="1"/>
        <v>2045</v>
      </c>
      <c r="D55" s="8">
        <v>2045</v>
      </c>
      <c r="E55" s="13"/>
      <c r="F55" s="57"/>
    </row>
    <row r="56" spans="1:7" x14ac:dyDescent="0.25">
      <c r="A56" s="42" t="s">
        <v>79</v>
      </c>
      <c r="B56" s="5" t="s">
        <v>36</v>
      </c>
      <c r="C56" s="8">
        <f t="shared" si="1"/>
        <v>2684</v>
      </c>
      <c r="D56" s="8">
        <v>2684</v>
      </c>
      <c r="E56" s="13"/>
      <c r="F56" s="57"/>
    </row>
    <row r="57" spans="1:7" ht="31.5" x14ac:dyDescent="0.25">
      <c r="A57" s="42" t="s">
        <v>80</v>
      </c>
      <c r="B57" s="5" t="s">
        <v>37</v>
      </c>
      <c r="C57" s="8">
        <f t="shared" si="1"/>
        <v>516</v>
      </c>
      <c r="D57" s="8">
        <v>516</v>
      </c>
      <c r="E57" s="13"/>
      <c r="F57" s="57"/>
      <c r="G57" s="2"/>
    </row>
    <row r="58" spans="1:7" x14ac:dyDescent="0.25">
      <c r="A58" s="42" t="s">
        <v>81</v>
      </c>
      <c r="B58" s="5" t="s">
        <v>38</v>
      </c>
      <c r="C58" s="8">
        <f t="shared" si="1"/>
        <v>1163</v>
      </c>
      <c r="D58" s="8">
        <v>1163</v>
      </c>
      <c r="E58" s="8"/>
      <c r="F58" s="8"/>
      <c r="G58" s="2"/>
    </row>
    <row r="59" spans="1:7" x14ac:dyDescent="0.25">
      <c r="A59" s="42" t="s">
        <v>82</v>
      </c>
      <c r="B59" s="33" t="s">
        <v>39</v>
      </c>
      <c r="C59" s="8">
        <f t="shared" si="1"/>
        <v>778</v>
      </c>
      <c r="D59" s="8">
        <v>778</v>
      </c>
      <c r="E59" s="8"/>
      <c r="F59" s="8"/>
      <c r="G59" s="2"/>
    </row>
    <row r="60" spans="1:7" x14ac:dyDescent="0.25">
      <c r="A60" s="42" t="s">
        <v>83</v>
      </c>
      <c r="B60" s="33" t="s">
        <v>40</v>
      </c>
      <c r="C60" s="8">
        <f t="shared" si="1"/>
        <v>906</v>
      </c>
      <c r="D60" s="8">
        <v>906</v>
      </c>
      <c r="E60" s="8"/>
      <c r="F60" s="8"/>
      <c r="G60" s="2"/>
    </row>
    <row r="61" spans="1:7" x14ac:dyDescent="0.25">
      <c r="A61" s="37"/>
      <c r="B61" s="11" t="s">
        <v>1</v>
      </c>
      <c r="C61" s="12">
        <f>D61+F61</f>
        <v>1477399</v>
      </c>
      <c r="D61" s="12">
        <f>D15+D34+D36+D40</f>
        <v>476700</v>
      </c>
      <c r="E61" s="20">
        <f>E15+E34+E36+E40</f>
        <v>0</v>
      </c>
      <c r="F61" s="12">
        <f>F15+F34+F36+F40</f>
        <v>1000699</v>
      </c>
      <c r="G61" s="2"/>
    </row>
    <row r="62" spans="1:7" x14ac:dyDescent="0.25">
      <c r="C62" s="9"/>
      <c r="D62" s="9"/>
      <c r="E62" s="9"/>
      <c r="F62" s="9"/>
      <c r="G62" s="2"/>
    </row>
    <row r="63" spans="1:7" x14ac:dyDescent="0.25">
      <c r="C63" s="47" t="s">
        <v>100</v>
      </c>
      <c r="D63" s="50"/>
      <c r="E63" s="9"/>
      <c r="F63" s="9"/>
      <c r="G63" s="2"/>
    </row>
    <row r="64" spans="1:7" x14ac:dyDescent="0.25">
      <c r="C64" s="9"/>
      <c r="D64" s="47"/>
      <c r="E64" s="9"/>
      <c r="F64" s="9"/>
      <c r="G64" s="2"/>
    </row>
    <row r="65" spans="3:7" x14ac:dyDescent="0.25">
      <c r="C65" s="9"/>
      <c r="D65" s="49"/>
      <c r="E65" s="9"/>
      <c r="F65" s="9"/>
      <c r="G65" s="2"/>
    </row>
    <row r="66" spans="3:7" x14ac:dyDescent="0.25">
      <c r="C66" s="9"/>
      <c r="D66" s="50"/>
      <c r="E66" s="9"/>
      <c r="F66" s="9"/>
      <c r="G66" s="2"/>
    </row>
    <row r="67" spans="3:7" x14ac:dyDescent="0.25">
      <c r="C67" s="9"/>
      <c r="D67" s="58"/>
      <c r="E67" s="9"/>
      <c r="F67" s="9"/>
      <c r="G67" s="2"/>
    </row>
    <row r="68" spans="3:7" x14ac:dyDescent="0.25">
      <c r="C68" s="9"/>
      <c r="D68" s="59"/>
      <c r="E68" s="9"/>
      <c r="F68" s="9"/>
      <c r="G68" s="2"/>
    </row>
    <row r="69" spans="3:7" x14ac:dyDescent="0.25">
      <c r="C69" s="9"/>
      <c r="D69" s="9"/>
      <c r="E69" s="9"/>
      <c r="F69" s="9"/>
      <c r="G69" s="2"/>
    </row>
    <row r="70" spans="3:7" x14ac:dyDescent="0.25">
      <c r="C70" s="3"/>
      <c r="D70" s="3"/>
      <c r="E70" s="3"/>
      <c r="F70" s="3"/>
      <c r="G70" s="2"/>
    </row>
    <row r="71" spans="3:7" x14ac:dyDescent="0.25">
      <c r="C71" s="3"/>
      <c r="D71" s="3"/>
      <c r="E71" s="3"/>
      <c r="F71" s="3"/>
      <c r="G71" s="2"/>
    </row>
    <row r="72" spans="3:7" x14ac:dyDescent="0.25">
      <c r="C72" s="3"/>
      <c r="D72" s="3"/>
      <c r="E72" s="3"/>
      <c r="F72" s="3"/>
      <c r="G72" s="2"/>
    </row>
    <row r="73" spans="3:7" x14ac:dyDescent="0.25">
      <c r="C73" s="3"/>
      <c r="D73" s="3"/>
      <c r="E73" s="3"/>
      <c r="F73" s="3"/>
      <c r="G73" s="2"/>
    </row>
    <row r="74" spans="3:7" x14ac:dyDescent="0.25">
      <c r="C74" s="3"/>
      <c r="D74" s="3"/>
      <c r="E74" s="3"/>
      <c r="F74" s="3"/>
      <c r="G74" s="2"/>
    </row>
    <row r="75" spans="3:7" x14ac:dyDescent="0.25">
      <c r="C75" s="3"/>
      <c r="D75" s="3"/>
      <c r="E75" s="3"/>
      <c r="F75" s="3"/>
      <c r="G75" s="2"/>
    </row>
    <row r="76" spans="3:7" x14ac:dyDescent="0.25">
      <c r="C76" s="3"/>
      <c r="D76" s="3"/>
      <c r="E76" s="3"/>
      <c r="F76" s="3"/>
      <c r="G76" s="2"/>
    </row>
    <row r="77" spans="3:7" x14ac:dyDescent="0.25">
      <c r="C77" s="3"/>
      <c r="D77" s="3"/>
      <c r="E77" s="3"/>
      <c r="F77" s="3"/>
      <c r="G77" s="2"/>
    </row>
    <row r="78" spans="3:7" x14ac:dyDescent="0.25">
      <c r="C78" s="3"/>
      <c r="D78" s="3"/>
      <c r="E78" s="3"/>
      <c r="F78" s="3"/>
      <c r="G78" s="2"/>
    </row>
    <row r="79" spans="3:7" x14ac:dyDescent="0.25">
      <c r="C79" s="3"/>
      <c r="D79" s="3"/>
      <c r="E79" s="3"/>
      <c r="F79" s="3"/>
      <c r="G79" s="2"/>
    </row>
    <row r="80" spans="3:7" x14ac:dyDescent="0.25">
      <c r="C80" s="3"/>
      <c r="D80" s="3"/>
      <c r="E80" s="3"/>
      <c r="F80" s="3"/>
      <c r="G80" s="2"/>
    </row>
    <row r="81" spans="3:7" x14ac:dyDescent="0.25">
      <c r="C81" s="3"/>
      <c r="D81" s="3"/>
      <c r="E81" s="3"/>
      <c r="F81" s="3"/>
      <c r="G81" s="2"/>
    </row>
    <row r="82" spans="3:7" x14ac:dyDescent="0.25">
      <c r="C82" s="3"/>
      <c r="D82" s="3"/>
      <c r="E82" s="3"/>
      <c r="F82" s="3"/>
      <c r="G82" s="2"/>
    </row>
    <row r="83" spans="3:7" x14ac:dyDescent="0.25">
      <c r="C83" s="3"/>
      <c r="D83" s="3"/>
      <c r="E83" s="3"/>
      <c r="F83" s="3"/>
      <c r="G83" s="2"/>
    </row>
    <row r="84" spans="3:7" x14ac:dyDescent="0.25">
      <c r="C84" s="3"/>
      <c r="D84" s="3"/>
      <c r="E84" s="3"/>
      <c r="F84" s="3"/>
      <c r="G84" s="2"/>
    </row>
    <row r="85" spans="3:7" x14ac:dyDescent="0.25">
      <c r="C85" s="3"/>
      <c r="D85" s="3"/>
      <c r="E85" s="3"/>
      <c r="F85" s="3"/>
      <c r="G85" s="2"/>
    </row>
    <row r="86" spans="3:7" x14ac:dyDescent="0.25">
      <c r="C86" s="3"/>
      <c r="D86" s="3"/>
      <c r="E86" s="3"/>
      <c r="F86" s="3"/>
      <c r="G86" s="2"/>
    </row>
    <row r="87" spans="3:7" x14ac:dyDescent="0.25">
      <c r="C87" s="3"/>
      <c r="D87" s="3"/>
      <c r="E87" s="3"/>
      <c r="F87" s="3"/>
    </row>
    <row r="88" spans="3:7" x14ac:dyDescent="0.25">
      <c r="C88" s="3"/>
      <c r="D88" s="3"/>
      <c r="E88" s="3"/>
      <c r="F88" s="3"/>
    </row>
    <row r="89" spans="3:7" x14ac:dyDescent="0.25">
      <c r="C89" s="3"/>
      <c r="D89" s="3"/>
      <c r="E89" s="3"/>
      <c r="F89" s="3"/>
    </row>
    <row r="90" spans="3:7" x14ac:dyDescent="0.25">
      <c r="C90" s="3"/>
      <c r="D90" s="3"/>
      <c r="E90" s="3"/>
      <c r="F90" s="3"/>
    </row>
    <row r="91" spans="3:7" x14ac:dyDescent="0.25">
      <c r="C91" s="3"/>
      <c r="D91" s="3"/>
      <c r="E91" s="3"/>
      <c r="F91" s="3"/>
    </row>
    <row r="92" spans="3:7" x14ac:dyDescent="0.25">
      <c r="C92" s="3"/>
      <c r="D92" s="3"/>
      <c r="E92" s="3"/>
      <c r="F92" s="3"/>
    </row>
    <row r="93" spans="3:7" x14ac:dyDescent="0.25">
      <c r="C93" s="3"/>
      <c r="D93" s="3"/>
      <c r="E93" s="3"/>
      <c r="F93" s="3"/>
    </row>
    <row r="94" spans="3:7" x14ac:dyDescent="0.25">
      <c r="C94" s="3"/>
      <c r="D94" s="3"/>
      <c r="E94" s="3"/>
      <c r="F94" s="3"/>
    </row>
    <row r="95" spans="3:7" x14ac:dyDescent="0.25">
      <c r="C95" s="3"/>
      <c r="D95" s="3"/>
      <c r="E95" s="3"/>
      <c r="F95" s="3"/>
    </row>
    <row r="96" spans="3:7" x14ac:dyDescent="0.25">
      <c r="C96" s="3"/>
      <c r="D96" s="3"/>
      <c r="E96" s="3"/>
      <c r="F96" s="3"/>
    </row>
    <row r="97" spans="3:6" x14ac:dyDescent="0.25">
      <c r="C97" s="3"/>
      <c r="D97" s="3"/>
      <c r="E97" s="3"/>
      <c r="F97" s="3"/>
    </row>
    <row r="98" spans="3:6" x14ac:dyDescent="0.25">
      <c r="C98" s="3"/>
      <c r="D98" s="3"/>
      <c r="E98" s="3"/>
      <c r="F98" s="3"/>
    </row>
    <row r="99" spans="3:6" x14ac:dyDescent="0.25">
      <c r="C99" s="3"/>
      <c r="D99" s="3"/>
      <c r="E99" s="3"/>
      <c r="F99" s="3"/>
    </row>
    <row r="100" spans="3:6" x14ac:dyDescent="0.25">
      <c r="C100" s="3"/>
      <c r="D100" s="3"/>
      <c r="E100" s="3"/>
      <c r="F100" s="3"/>
    </row>
    <row r="101" spans="3:6" x14ac:dyDescent="0.25">
      <c r="C101" s="3"/>
      <c r="D101" s="3"/>
      <c r="E101" s="3"/>
      <c r="F101" s="3"/>
    </row>
    <row r="102" spans="3:6" x14ac:dyDescent="0.25">
      <c r="C102" s="3"/>
      <c r="D102" s="3"/>
      <c r="E102" s="3"/>
      <c r="F102" s="3"/>
    </row>
    <row r="103" spans="3:6" x14ac:dyDescent="0.25">
      <c r="C103" s="3"/>
      <c r="D103" s="3"/>
      <c r="E103" s="3"/>
      <c r="F103" s="3"/>
    </row>
    <row r="104" spans="3:6" x14ac:dyDescent="0.25">
      <c r="C104" s="3"/>
      <c r="D104" s="3"/>
      <c r="E104" s="3"/>
      <c r="F104" s="3"/>
    </row>
    <row r="105" spans="3:6" x14ac:dyDescent="0.25">
      <c r="C105" s="3"/>
      <c r="D105" s="3"/>
      <c r="E105" s="3"/>
      <c r="F105" s="3"/>
    </row>
    <row r="106" spans="3:6" x14ac:dyDescent="0.25">
      <c r="C106" s="3"/>
      <c r="D106" s="3"/>
      <c r="E106" s="3"/>
      <c r="F106" s="3"/>
    </row>
    <row r="107" spans="3:6" x14ac:dyDescent="0.25">
      <c r="C107" s="3"/>
      <c r="D107" s="3"/>
      <c r="E107" s="3"/>
      <c r="F107" s="3"/>
    </row>
    <row r="108" spans="3:6" x14ac:dyDescent="0.25">
      <c r="C108" s="3"/>
      <c r="D108" s="3"/>
      <c r="E108" s="3"/>
      <c r="F108" s="3"/>
    </row>
    <row r="109" spans="3:6" x14ac:dyDescent="0.25">
      <c r="C109" s="3"/>
      <c r="D109" s="3"/>
      <c r="E109" s="3"/>
      <c r="F109" s="3"/>
    </row>
    <row r="110" spans="3:6" x14ac:dyDescent="0.25">
      <c r="F110" s="3"/>
    </row>
    <row r="111" spans="3:6" x14ac:dyDescent="0.25">
      <c r="F111" s="3"/>
    </row>
    <row r="112" spans="3:6" x14ac:dyDescent="0.25">
      <c r="F112" s="3"/>
    </row>
    <row r="113" spans="6:6" x14ac:dyDescent="0.25">
      <c r="F113" s="3"/>
    </row>
  </sheetData>
  <mergeCells count="8">
    <mergeCell ref="A7:F7"/>
    <mergeCell ref="A10:A13"/>
    <mergeCell ref="B10:B13"/>
    <mergeCell ref="C10:C13"/>
    <mergeCell ref="D11:E11"/>
    <mergeCell ref="F11:F12"/>
    <mergeCell ref="E12:E13"/>
    <mergeCell ref="D12:D13"/>
  </mergeCells>
  <phoneticPr fontId="2" type="noConversion"/>
  <pageMargins left="1.1811023622047245" right="0.15748031496062992" top="0.78740157480314965" bottom="0.78740157480314965" header="0.51181102362204722" footer="0.51181102362204722"/>
  <pageSetup paperSize="9" scale="9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apyvartos lėšų likutis</vt:lpstr>
      <vt:lpstr>'apyvartos lėšų likutis'!Print_Area</vt:lpstr>
      <vt:lpstr>'apyvartos lėšų likutis'!Print_Titles</vt:lpstr>
    </vt:vector>
  </TitlesOfParts>
  <Company>Finansų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Vėlavičiutė</dc:creator>
  <cp:lastModifiedBy>user</cp:lastModifiedBy>
  <cp:lastPrinted>2015-03-02T12:56:18Z</cp:lastPrinted>
  <dcterms:created xsi:type="dcterms:W3CDTF">2005-12-12T09:06:15Z</dcterms:created>
  <dcterms:modified xsi:type="dcterms:W3CDTF">2015-03-02T14:04:03Z</dcterms:modified>
</cp:coreProperties>
</file>