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Lapas1" sheetId="1" r:id="rId1"/>
    <sheet name="Lapas2" sheetId="2" r:id="rId2"/>
    <sheet name="Lapas3" sheetId="3" r:id="rId3"/>
  </sheets>
  <calcPr calcId="145621"/>
</workbook>
</file>

<file path=xl/calcChain.xml><?xml version="1.0" encoding="utf-8"?>
<calcChain xmlns="http://schemas.openxmlformats.org/spreadsheetml/2006/main">
  <c r="AN36" i="1" l="1"/>
  <c r="AM36" i="1"/>
  <c r="AL36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8" i="1"/>
  <c r="AK36" i="1"/>
  <c r="AJ36" i="1"/>
  <c r="AI36" i="1"/>
  <c r="AH36" i="1"/>
  <c r="AG36" i="1"/>
  <c r="D36" i="1" l="1"/>
  <c r="C36" i="1"/>
  <c r="AF36" i="1" l="1"/>
  <c r="AB36" i="1"/>
  <c r="AC36" i="1"/>
  <c r="AD36" i="1"/>
  <c r="AE36" i="1"/>
  <c r="U36" i="1"/>
  <c r="V36" i="1"/>
  <c r="W36" i="1"/>
  <c r="X36" i="1"/>
  <c r="Y36" i="1"/>
  <c r="Z36" i="1"/>
  <c r="J36" i="1"/>
  <c r="K36" i="1"/>
  <c r="L36" i="1"/>
  <c r="M36" i="1"/>
  <c r="N36" i="1"/>
  <c r="O36" i="1"/>
  <c r="P36" i="1"/>
  <c r="Q36" i="1"/>
  <c r="R36" i="1"/>
  <c r="S36" i="1"/>
  <c r="T36" i="1"/>
  <c r="E36" i="1"/>
  <c r="F36" i="1"/>
  <c r="G36" i="1"/>
  <c r="H36" i="1"/>
  <c r="I36" i="1"/>
  <c r="AA36" i="1"/>
  <c r="AO36" i="1" l="1"/>
</calcChain>
</file>

<file path=xl/sharedStrings.xml><?xml version="1.0" encoding="utf-8"?>
<sst xmlns="http://schemas.openxmlformats.org/spreadsheetml/2006/main" count="103" uniqueCount="102">
  <si>
    <t>Pavadinimas</t>
  </si>
  <si>
    <t>Ikimokyklinės grupės dienynas</t>
  </si>
  <si>
    <t>Priešmokyklinės grupės dienynas</t>
  </si>
  <si>
    <t>Ikimokyklinės įstaigos (6 gr.) dienynas</t>
  </si>
  <si>
    <t>Ikimokykliniės įstaigos (12 gr.) dienynas</t>
  </si>
  <si>
    <t>Individualaus ugdymo dienynas</t>
  </si>
  <si>
    <t>Dienynas (darbui su grupe)</t>
  </si>
  <si>
    <t>Logopedo, spec. pedag. ... dien.</t>
  </si>
  <si>
    <t>Pažymėjimų apskaitos žurnalas</t>
  </si>
  <si>
    <t>Dviračio vairuotojo pažym. blankas</t>
  </si>
  <si>
    <t>Laminavimo vokeliai</t>
  </si>
  <si>
    <t>Iš viso Lt.</t>
  </si>
  <si>
    <t xml:space="preserve">Eil.Nr. </t>
  </si>
  <si>
    <t xml:space="preserve">                                Vnt. kaina                   Bendrojo ugdymo                                                         įstaigos pavadinimas</t>
  </si>
  <si>
    <t>1.</t>
  </si>
  <si>
    <t>Kretingos Jurgio Pabrėžos gimnazija</t>
  </si>
  <si>
    <t>2.</t>
  </si>
  <si>
    <t>Kretingos rajono Salantų gimnazija</t>
  </si>
  <si>
    <t>3.</t>
  </si>
  <si>
    <t>Kretingos rajono Darbėnų gimnazija</t>
  </si>
  <si>
    <t>4.</t>
  </si>
  <si>
    <t>Kretingos Marijono Daujoto pagrindinė mokykla</t>
  </si>
  <si>
    <t>5.</t>
  </si>
  <si>
    <t>6.</t>
  </si>
  <si>
    <t>7.</t>
  </si>
  <si>
    <t>Kretingos Simono Daukanto pagrindinė mokykla</t>
  </si>
  <si>
    <t>8.</t>
  </si>
  <si>
    <t>Kretingos rajono Baublių mokykla-daugiafunkcinis centras</t>
  </si>
  <si>
    <t>9.</t>
  </si>
  <si>
    <t>Kretingos rajono Kūlupėnų Motiejaus Valančiaus pagrindinė mokykla</t>
  </si>
  <si>
    <t>10.</t>
  </si>
  <si>
    <t>Kretingos rajono Grūšlaukės pagrindinė mokykla</t>
  </si>
  <si>
    <t>11.</t>
  </si>
  <si>
    <t>Kretingos rajono Jokūbavo Aleksandro Stulginskio pagrindinė mokykla</t>
  </si>
  <si>
    <t>12.</t>
  </si>
  <si>
    <t xml:space="preserve">Kretingos rajono Kurmaičių pradinė mokykla </t>
  </si>
  <si>
    <t>13.</t>
  </si>
  <si>
    <t>Kretingos Marijos Tiškevičiūtės mokykla</t>
  </si>
  <si>
    <t>14.</t>
  </si>
  <si>
    <t>15.</t>
  </si>
  <si>
    <t>Kretingos mokykla-darželis „Žibutė"</t>
  </si>
  <si>
    <t>16.</t>
  </si>
  <si>
    <t>Kretingos lopšelis-darželis "Ąžuoliukas</t>
  </si>
  <si>
    <t>17.</t>
  </si>
  <si>
    <t>Kretingos lopšelis-darželis "Žilvitis"</t>
  </si>
  <si>
    <t>18.</t>
  </si>
  <si>
    <t>Kretingos lopšelis-darželis "Voveraitė"</t>
  </si>
  <si>
    <t>19.</t>
  </si>
  <si>
    <t>Kretingos rajono vaikų darželis "Eglutė"</t>
  </si>
  <si>
    <t>20.</t>
  </si>
  <si>
    <t>Kretingos rajono Vydmantų lopšelis-darželis "Pasagėlė"</t>
  </si>
  <si>
    <t>21.</t>
  </si>
  <si>
    <t>Kretingos rajono Salantų lopšelis-darželis "Rasa"</t>
  </si>
  <si>
    <t>22.</t>
  </si>
  <si>
    <t>Kretingos meno mokykla</t>
  </si>
  <si>
    <t>23.</t>
  </si>
  <si>
    <t>Kretingos rajono Salantų meno mokykla</t>
  </si>
  <si>
    <t>24.</t>
  </si>
  <si>
    <t>Kretingos sporto mokykla</t>
  </si>
  <si>
    <t>25.</t>
  </si>
  <si>
    <t>Kretingos suaugusiųjų ir jaunimo mokymo centras</t>
  </si>
  <si>
    <t>26.</t>
  </si>
  <si>
    <t>Kretingos rajono pedagoginė psichologinė tarnyba</t>
  </si>
  <si>
    <t>27.</t>
  </si>
  <si>
    <t>Kretingos rajono pedagogų švietimo centras</t>
  </si>
  <si>
    <t>Iš viso vnt.</t>
  </si>
  <si>
    <t>Neformaliojo švietimo dienynas</t>
  </si>
  <si>
    <t>Mokinio pažymėjimų apsk. ž.</t>
  </si>
  <si>
    <t>Išsilavinimo pažymėj. ir paž. bl. apsk. ž.</t>
  </si>
  <si>
    <t>Mokyklos tikrinimų reg. žurn.</t>
  </si>
  <si>
    <t xml:space="preserve">Mokinio pažymėj. su lam. v. </t>
  </si>
  <si>
    <t>Sėkmės istorija: brandžios asmenybės vertybių ugdymas</t>
  </si>
  <si>
    <t>Sėkmės istorija: kūrybiškas ugdymas</t>
  </si>
  <si>
    <t>Sėkmės istorija: mokymo ir mokymosi sąveika</t>
  </si>
  <si>
    <t>Lietuvos pirmoko pasas</t>
  </si>
  <si>
    <t>A.Mickūnas. Mokykla, mokytojai ir mokiniai</t>
  </si>
  <si>
    <t>Alexandre Havard. Dora lyderystė</t>
  </si>
  <si>
    <t>Komandos: samprata, kūrimas, vadovavimas</t>
  </si>
  <si>
    <t>Pasiekimų vertinimas ir įsivertinimas</t>
  </si>
  <si>
    <t>Septynios BMT istorijos</t>
  </si>
  <si>
    <t>Darbuotojų nuoma-svarba, trūkumai</t>
  </si>
  <si>
    <t>Kaip patobulinti mokyklą be pinigų?</t>
  </si>
  <si>
    <t>Steigėjo dalyvavimas mokyklos lyderystėje</t>
  </si>
  <si>
    <t>Gero vadovavimo mokyklai ir sėkmingo</t>
  </si>
  <si>
    <t>Metodinė rekomendacijos</t>
  </si>
  <si>
    <t>Kretingos rajono Vydmantų gimnazija</t>
  </si>
  <si>
    <t xml:space="preserve">Kretingos lopšelis-darželis „Pasaka" </t>
  </si>
  <si>
    <t>Kretingos rajono Rūdaičių mokykla</t>
  </si>
  <si>
    <t>28.</t>
  </si>
  <si>
    <t>Brandos atestatas (k.3014), ser.V</t>
  </si>
  <si>
    <t>Brandos atestato (dipl.) priedas (k. 3007), ser. PB</t>
  </si>
  <si>
    <t>Pagrindinio išsilav. Pažymėjimas (k. 2001), ser. H</t>
  </si>
  <si>
    <t>Neformaliojo vaikų švietimo pažymėjimas (k. 9201)</t>
  </si>
  <si>
    <t>Pagr. Ugd. Pasiek. Pa=ym4jimas (k. 2701), ser C</t>
  </si>
  <si>
    <t>Brandos atestatas su pag. (k.3014 su pag.), ser.P</t>
  </si>
  <si>
    <t>Brandos atestato priedas (k.3016), ser.VP</t>
  </si>
  <si>
    <t>P.Madaule. Kai klausymas atgyja</t>
  </si>
  <si>
    <t>Kretingos rajono Kartenos mokykla-daugiafunkcis centras</t>
  </si>
  <si>
    <t xml:space="preserve">                                                                                                                                                                                                                               PERDUODAMO TURTO SĄRAŠAS</t>
  </si>
  <si>
    <t>1 priedas</t>
  </si>
  <si>
    <t>Kretingos rajono savivaldybės tarybos</t>
  </si>
  <si>
    <t xml:space="preserve">2014-10-30 sprendimo Nr. T2-319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</si>
</sst>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L_t"/>
    <numFmt numFmtId="165" formatCode="#,##0\ _L_t"/>
  </numFmts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right" vertical="center" textRotation="90"/>
    </xf>
    <xf numFmtId="0" fontId="1" fillId="0" borderId="1" xfId="0" applyFont="1" applyBorder="1" applyAlignment="1">
      <alignment horizontal="center" textRotation="90" wrapText="1"/>
    </xf>
    <xf numFmtId="0" fontId="3" fillId="0" borderId="1" xfId="0" applyFont="1" applyBorder="1" applyAlignment="1">
      <alignment vertical="center"/>
    </xf>
    <xf numFmtId="49" fontId="3" fillId="0" borderId="2" xfId="0" applyNumberFormat="1" applyFont="1" applyBorder="1" applyAlignment="1">
      <alignment vertical="center" wrapText="1" shrinkToFi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 wrapText="1" shrinkToFit="1"/>
    </xf>
    <xf numFmtId="1" fontId="3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 shrinkToFit="1"/>
    </xf>
    <xf numFmtId="49" fontId="4" fillId="0" borderId="1" xfId="0" applyNumberFormat="1" applyFont="1" applyBorder="1" applyAlignment="1">
      <alignment vertical="center" wrapText="1" shrinkToFit="1"/>
    </xf>
    <xf numFmtId="0" fontId="3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vertical="center" wrapText="1" shrinkToFit="1"/>
    </xf>
    <xf numFmtId="164" fontId="3" fillId="0" borderId="0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65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left" vertical="center" wrapText="1" shrinkToFit="1"/>
      <protection locked="0"/>
    </xf>
    <xf numFmtId="49" fontId="3" fillId="0" borderId="1" xfId="0" applyNumberFormat="1" applyFont="1" applyBorder="1" applyAlignment="1" applyProtection="1">
      <alignment vertical="center" wrapText="1" shrinkToFit="1"/>
      <protection locked="0"/>
    </xf>
    <xf numFmtId="0" fontId="4" fillId="0" borderId="1" xfId="0" applyNumberFormat="1" applyFont="1" applyBorder="1" applyAlignment="1" applyProtection="1">
      <alignment horizontal="center" vertical="center" shrinkToFit="1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 applyProtection="1">
      <alignment vertical="center"/>
      <protection locked="0"/>
    </xf>
    <xf numFmtId="164" fontId="3" fillId="0" borderId="1" xfId="0" applyNumberFormat="1" applyFont="1" applyFill="1" applyBorder="1" applyAlignment="1" applyProtection="1">
      <alignment vertical="center"/>
      <protection locked="0"/>
    </xf>
    <xf numFmtId="0" fontId="0" fillId="0" borderId="4" xfId="0" applyBorder="1"/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38"/>
  <sheetViews>
    <sheetView tabSelected="1" topLeftCell="T1" workbookViewId="0">
      <selection activeCell="AM4" sqref="AM4"/>
    </sheetView>
  </sheetViews>
  <sheetFormatPr defaultRowHeight="15" x14ac:dyDescent="0.25"/>
  <cols>
    <col min="1" max="1" width="4.28515625" customWidth="1"/>
    <col min="2" max="2" width="21" customWidth="1"/>
    <col min="3" max="3" width="6.42578125" customWidth="1"/>
    <col min="4" max="11" width="6.28515625" customWidth="1"/>
    <col min="12" max="12" width="7.28515625" customWidth="1"/>
    <col min="13" max="13" width="8" customWidth="1"/>
    <col min="14" max="14" width="7.140625" customWidth="1"/>
    <col min="15" max="21" width="6.28515625" customWidth="1"/>
    <col min="22" max="23" width="7.28515625" customWidth="1"/>
    <col min="24" max="24" width="7.7109375" customWidth="1"/>
    <col min="25" max="25" width="8" customWidth="1"/>
    <col min="26" max="26" width="7.7109375" customWidth="1"/>
    <col min="27" max="30" width="6.28515625" customWidth="1"/>
    <col min="31" max="31" width="7.28515625" customWidth="1"/>
    <col min="32" max="40" width="7.85546875" customWidth="1"/>
  </cols>
  <sheetData>
    <row r="1" spans="1:41" x14ac:dyDescent="0.25">
      <c r="P1" s="1"/>
      <c r="Q1" s="1"/>
      <c r="R1" s="1"/>
      <c r="S1" s="1"/>
      <c r="T1" s="1"/>
      <c r="U1" s="1"/>
      <c r="V1" s="1"/>
      <c r="W1" s="2"/>
      <c r="X1" s="3"/>
      <c r="AJ1" s="39" t="s">
        <v>100</v>
      </c>
      <c r="AK1" s="39"/>
      <c r="AL1" s="39"/>
      <c r="AM1" s="39"/>
      <c r="AN1" s="39"/>
    </row>
    <row r="2" spans="1:41" x14ac:dyDescent="0.25">
      <c r="P2" s="37"/>
      <c r="Q2" s="37"/>
      <c r="R2" s="37"/>
      <c r="S2" s="37"/>
      <c r="T2" s="37"/>
      <c r="U2" s="37"/>
      <c r="V2" s="37"/>
      <c r="W2" s="37"/>
      <c r="X2" s="37"/>
      <c r="AJ2" s="39" t="s">
        <v>101</v>
      </c>
      <c r="AK2" s="39"/>
      <c r="AL2" s="39"/>
      <c r="AM2" s="39"/>
      <c r="AN2" s="39"/>
    </row>
    <row r="3" spans="1:41" x14ac:dyDescent="0.25">
      <c r="P3" s="37"/>
      <c r="Q3" s="37"/>
      <c r="R3" s="37"/>
      <c r="S3" s="37"/>
      <c r="T3" s="37"/>
      <c r="U3" s="37"/>
      <c r="V3" s="37"/>
      <c r="W3" s="37"/>
      <c r="X3" s="37"/>
      <c r="AJ3" s="36" t="s">
        <v>99</v>
      </c>
      <c r="AK3" s="36"/>
      <c r="AL3" s="36"/>
      <c r="AM3" s="36"/>
      <c r="AN3" s="36"/>
    </row>
    <row r="4" spans="1:41" x14ac:dyDescent="0.25">
      <c r="A4" s="38" t="s">
        <v>98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</row>
    <row r="5" spans="1:41" x14ac:dyDescent="0.25">
      <c r="W5" s="4"/>
    </row>
    <row r="6" spans="1:41" ht="256.5" x14ac:dyDescent="0.25">
      <c r="A6" s="5"/>
      <c r="B6" s="6" t="s">
        <v>0</v>
      </c>
      <c r="C6" s="7" t="s">
        <v>1</v>
      </c>
      <c r="D6" s="7" t="s">
        <v>2</v>
      </c>
      <c r="E6" s="7" t="s">
        <v>3</v>
      </c>
      <c r="F6" s="7" t="s">
        <v>4</v>
      </c>
      <c r="G6" s="7" t="s">
        <v>66</v>
      </c>
      <c r="H6" s="7" t="s">
        <v>5</v>
      </c>
      <c r="I6" s="7" t="s">
        <v>6</v>
      </c>
      <c r="J6" s="7" t="s">
        <v>7</v>
      </c>
      <c r="K6" s="7" t="s">
        <v>8</v>
      </c>
      <c r="L6" s="7" t="s">
        <v>67</v>
      </c>
      <c r="M6" s="7" t="s">
        <v>68</v>
      </c>
      <c r="N6" s="7" t="s">
        <v>69</v>
      </c>
      <c r="O6" s="7" t="s">
        <v>70</v>
      </c>
      <c r="P6" s="7" t="s">
        <v>9</v>
      </c>
      <c r="Q6" s="7" t="s">
        <v>10</v>
      </c>
      <c r="R6" s="7" t="s">
        <v>71</v>
      </c>
      <c r="S6" s="7" t="s">
        <v>72</v>
      </c>
      <c r="T6" s="7" t="s">
        <v>73</v>
      </c>
      <c r="U6" s="7" t="s">
        <v>74</v>
      </c>
      <c r="V6" s="7" t="s">
        <v>75</v>
      </c>
      <c r="W6" s="7" t="s">
        <v>76</v>
      </c>
      <c r="X6" s="7" t="s">
        <v>78</v>
      </c>
      <c r="Y6" s="22" t="s">
        <v>77</v>
      </c>
      <c r="Z6" s="22" t="s">
        <v>79</v>
      </c>
      <c r="AA6" s="22" t="s">
        <v>80</v>
      </c>
      <c r="AB6" s="22" t="s">
        <v>81</v>
      </c>
      <c r="AC6" s="22" t="s">
        <v>82</v>
      </c>
      <c r="AD6" s="22" t="s">
        <v>83</v>
      </c>
      <c r="AE6" s="22" t="s">
        <v>96</v>
      </c>
      <c r="AF6" s="23" t="s">
        <v>84</v>
      </c>
      <c r="AG6" s="23" t="s">
        <v>89</v>
      </c>
      <c r="AH6" s="23" t="s">
        <v>95</v>
      </c>
      <c r="AI6" s="23" t="s">
        <v>95</v>
      </c>
      <c r="AJ6" s="23" t="s">
        <v>90</v>
      </c>
      <c r="AK6" s="23" t="s">
        <v>91</v>
      </c>
      <c r="AL6" s="23" t="s">
        <v>92</v>
      </c>
      <c r="AM6" s="23" t="s">
        <v>93</v>
      </c>
      <c r="AN6" s="23" t="s">
        <v>94</v>
      </c>
      <c r="AO6" s="19" t="s">
        <v>11</v>
      </c>
    </row>
    <row r="7" spans="1:41" ht="51" x14ac:dyDescent="0.25">
      <c r="A7" s="8" t="s">
        <v>12</v>
      </c>
      <c r="B7" s="9" t="s">
        <v>13</v>
      </c>
      <c r="C7" s="33">
        <v>7.35</v>
      </c>
      <c r="D7" s="33">
        <v>7.55</v>
      </c>
      <c r="E7" s="33">
        <v>2.99</v>
      </c>
      <c r="F7" s="33">
        <v>3.7</v>
      </c>
      <c r="G7" s="33">
        <v>1.98</v>
      </c>
      <c r="H7" s="33">
        <v>2.15</v>
      </c>
      <c r="I7" s="33">
        <v>2.9</v>
      </c>
      <c r="J7" s="33">
        <v>7.3</v>
      </c>
      <c r="K7" s="33">
        <v>9.25</v>
      </c>
      <c r="L7" s="33">
        <v>21.6</v>
      </c>
      <c r="M7" s="33">
        <v>24.95</v>
      </c>
      <c r="N7" s="33">
        <v>17.45</v>
      </c>
      <c r="O7" s="33">
        <v>0.48</v>
      </c>
      <c r="P7" s="33">
        <v>0.4</v>
      </c>
      <c r="Q7" s="33">
        <v>0.12</v>
      </c>
      <c r="R7" s="33">
        <v>4.9000000000000004</v>
      </c>
      <c r="S7" s="33">
        <v>4.9000000000000004</v>
      </c>
      <c r="T7" s="33">
        <v>4.9000000000000004</v>
      </c>
      <c r="U7" s="33">
        <v>3.43</v>
      </c>
      <c r="V7" s="33">
        <v>17.600000000000001</v>
      </c>
      <c r="W7" s="33">
        <v>18.5</v>
      </c>
      <c r="X7" s="33">
        <v>34.979999999999997</v>
      </c>
      <c r="Y7" s="34">
        <v>32.700000000000003</v>
      </c>
      <c r="Z7" s="34">
        <v>23.6</v>
      </c>
      <c r="AA7" s="34">
        <v>0.65</v>
      </c>
      <c r="AB7" s="34">
        <v>0.65</v>
      </c>
      <c r="AC7" s="34">
        <v>0.65</v>
      </c>
      <c r="AD7" s="34">
        <v>0.65</v>
      </c>
      <c r="AE7" s="34">
        <v>43.72</v>
      </c>
      <c r="AF7" s="34">
        <v>46.42</v>
      </c>
      <c r="AG7" s="34">
        <v>0.85</v>
      </c>
      <c r="AH7" s="34">
        <v>0.7</v>
      </c>
      <c r="AI7" s="34">
        <v>0.68</v>
      </c>
      <c r="AJ7" s="34">
        <v>5.12</v>
      </c>
      <c r="AK7" s="34">
        <v>0.85</v>
      </c>
      <c r="AL7" s="34">
        <v>1.47</v>
      </c>
      <c r="AM7" s="34">
        <v>5.94</v>
      </c>
      <c r="AN7" s="34">
        <v>1.94</v>
      </c>
      <c r="AO7" s="20"/>
    </row>
    <row r="8" spans="1:41" ht="25.5" x14ac:dyDescent="0.25">
      <c r="A8" s="10" t="s">
        <v>14</v>
      </c>
      <c r="B8" s="11" t="s">
        <v>15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>
        <v>1000</v>
      </c>
      <c r="P8" s="24"/>
      <c r="Q8" s="24"/>
      <c r="R8" s="24">
        <v>1</v>
      </c>
      <c r="S8" s="24">
        <v>1</v>
      </c>
      <c r="T8" s="24">
        <v>1</v>
      </c>
      <c r="U8" s="24"/>
      <c r="V8" s="24">
        <v>1</v>
      </c>
      <c r="W8" s="25"/>
      <c r="X8" s="24"/>
      <c r="Y8" s="26"/>
      <c r="Z8" s="26">
        <v>1</v>
      </c>
      <c r="AA8" s="26">
        <v>1</v>
      </c>
      <c r="AB8" s="26">
        <v>1</v>
      </c>
      <c r="AC8" s="26">
        <v>1</v>
      </c>
      <c r="AD8" s="26">
        <v>1</v>
      </c>
      <c r="AE8" s="26">
        <v>1</v>
      </c>
      <c r="AF8" s="26">
        <v>1</v>
      </c>
      <c r="AG8" s="26">
        <v>161</v>
      </c>
      <c r="AH8" s="26">
        <v>160</v>
      </c>
      <c r="AI8" s="26">
        <v>1</v>
      </c>
      <c r="AJ8" s="26">
        <v>7</v>
      </c>
      <c r="AK8" s="26">
        <v>135</v>
      </c>
      <c r="AL8" s="26"/>
      <c r="AM8" s="26"/>
      <c r="AN8" s="26"/>
      <c r="AO8" s="31">
        <f t="shared" ref="AO8:AO35" si="0">(C$7*C8)+(D$7*D8)+(E$7*E8)+(F$7*F8)+(G$7*G8)+(H$7*H8)+(I$7*I8)+(J$7*J8)+(K$7*K8)+(L$7*L8)+(M$7*M8)+(N$7*N8)+(O$7*O8)+(P$7*P8)+(Q$7*Q8)+(R$7*R8)+(S$7*S8)+(T$7*T8)+(U$7*U8)+(V$7*V8)+(W$7*W8)+(X$7*X8)+(Y$7*Y8)+(Z$7*Z8)+(AA$7*AA8)+(AB$7*AB8)+(AC$7*AC8)+(AD$7*AD8)+(AE$7*AE8)+(AF$7*AF8)+(AG$7*AG8)+(AH$7*AH8)+(AI$7*AI8)+(AJ$7*AJ8)+(AK$7*AK8)+(AL$7*AL8)+(AM$7*AM8)+(AN$7*AN8)</f>
        <v>1028.7599999999998</v>
      </c>
    </row>
    <row r="9" spans="1:41" ht="25.5" x14ac:dyDescent="0.25">
      <c r="A9" s="10" t="s">
        <v>16</v>
      </c>
      <c r="B9" s="14" t="s">
        <v>17</v>
      </c>
      <c r="C9" s="24"/>
      <c r="D9" s="24"/>
      <c r="E9" s="24"/>
      <c r="F9" s="24"/>
      <c r="G9" s="24"/>
      <c r="H9" s="24"/>
      <c r="I9" s="24"/>
      <c r="J9" s="24">
        <v>3</v>
      </c>
      <c r="K9" s="24"/>
      <c r="L9" s="24"/>
      <c r="M9" s="24"/>
      <c r="N9" s="24"/>
      <c r="O9" s="24"/>
      <c r="P9" s="24"/>
      <c r="Q9" s="24"/>
      <c r="R9" s="24">
        <v>1</v>
      </c>
      <c r="S9" s="24">
        <v>1</v>
      </c>
      <c r="T9" s="24">
        <v>1</v>
      </c>
      <c r="U9" s="24">
        <v>23</v>
      </c>
      <c r="V9" s="24"/>
      <c r="W9" s="27">
        <v>1</v>
      </c>
      <c r="X9" s="24"/>
      <c r="Y9" s="26"/>
      <c r="Z9" s="26">
        <v>1</v>
      </c>
      <c r="AA9" s="26">
        <v>1</v>
      </c>
      <c r="AB9" s="26">
        <v>1</v>
      </c>
      <c r="AC9" s="26">
        <v>1</v>
      </c>
      <c r="AD9" s="26">
        <v>1</v>
      </c>
      <c r="AE9" s="26">
        <v>1</v>
      </c>
      <c r="AF9" s="26">
        <v>1</v>
      </c>
      <c r="AG9" s="26">
        <v>45</v>
      </c>
      <c r="AH9" s="26">
        <v>44</v>
      </c>
      <c r="AI9" s="26">
        <v>1</v>
      </c>
      <c r="AJ9" s="26"/>
      <c r="AK9" s="26">
        <v>48</v>
      </c>
      <c r="AL9" s="26"/>
      <c r="AM9" s="26">
        <v>1</v>
      </c>
      <c r="AN9" s="26"/>
      <c r="AO9" s="31">
        <f t="shared" si="0"/>
        <v>366.80000000000007</v>
      </c>
    </row>
    <row r="10" spans="1:41" ht="25.5" x14ac:dyDescent="0.25">
      <c r="A10" s="10" t="s">
        <v>18</v>
      </c>
      <c r="B10" s="11" t="s">
        <v>19</v>
      </c>
      <c r="C10" s="24">
        <v>3</v>
      </c>
      <c r="D10" s="24">
        <v>3</v>
      </c>
      <c r="E10" s="24">
        <v>1</v>
      </c>
      <c r="F10" s="24"/>
      <c r="G10" s="24"/>
      <c r="H10" s="24"/>
      <c r="I10" s="24"/>
      <c r="J10" s="24">
        <v>4</v>
      </c>
      <c r="K10" s="24"/>
      <c r="L10" s="24"/>
      <c r="M10" s="24"/>
      <c r="N10" s="24"/>
      <c r="O10" s="24">
        <v>200</v>
      </c>
      <c r="P10" s="24"/>
      <c r="Q10" s="24"/>
      <c r="R10" s="24">
        <v>1</v>
      </c>
      <c r="S10" s="24">
        <v>1</v>
      </c>
      <c r="T10" s="24">
        <v>1</v>
      </c>
      <c r="U10" s="24">
        <v>34</v>
      </c>
      <c r="V10" s="24"/>
      <c r="W10" s="25"/>
      <c r="X10" s="24">
        <v>1</v>
      </c>
      <c r="Y10" s="26"/>
      <c r="Z10" s="26">
        <v>4</v>
      </c>
      <c r="AA10" s="26">
        <v>1</v>
      </c>
      <c r="AB10" s="26">
        <v>1</v>
      </c>
      <c r="AC10" s="26">
        <v>1</v>
      </c>
      <c r="AD10" s="26">
        <v>1</v>
      </c>
      <c r="AE10" s="26"/>
      <c r="AF10" s="26"/>
      <c r="AG10" s="26">
        <v>35</v>
      </c>
      <c r="AH10" s="26">
        <v>35</v>
      </c>
      <c r="AI10" s="26"/>
      <c r="AJ10" s="26"/>
      <c r="AK10" s="26">
        <v>40</v>
      </c>
      <c r="AL10" s="26"/>
      <c r="AM10" s="26"/>
      <c r="AN10" s="26"/>
      <c r="AO10" s="31">
        <f t="shared" si="0"/>
        <v>524.43999999999994</v>
      </c>
    </row>
    <row r="11" spans="1:41" ht="25.5" x14ac:dyDescent="0.25">
      <c r="A11" s="10" t="s">
        <v>20</v>
      </c>
      <c r="B11" s="14" t="s">
        <v>85</v>
      </c>
      <c r="C11" s="28"/>
      <c r="D11" s="24"/>
      <c r="E11" s="24"/>
      <c r="F11" s="24"/>
      <c r="G11" s="24"/>
      <c r="H11" s="24"/>
      <c r="I11" s="24"/>
      <c r="J11" s="24">
        <v>1</v>
      </c>
      <c r="K11" s="24"/>
      <c r="L11" s="24"/>
      <c r="M11" s="24"/>
      <c r="N11" s="24"/>
      <c r="O11" s="24">
        <v>200</v>
      </c>
      <c r="P11" s="24"/>
      <c r="Q11" s="24"/>
      <c r="R11" s="24">
        <v>1</v>
      </c>
      <c r="S11" s="24">
        <v>1</v>
      </c>
      <c r="T11" s="24">
        <v>1</v>
      </c>
      <c r="U11" s="24">
        <v>21</v>
      </c>
      <c r="V11" s="24"/>
      <c r="W11" s="25"/>
      <c r="X11" s="24"/>
      <c r="Y11" s="26">
        <v>1</v>
      </c>
      <c r="Z11" s="26">
        <v>1</v>
      </c>
      <c r="AA11" s="26">
        <v>1</v>
      </c>
      <c r="AB11" s="26">
        <v>1</v>
      </c>
      <c r="AC11" s="26">
        <v>1</v>
      </c>
      <c r="AD11" s="26">
        <v>1</v>
      </c>
      <c r="AE11" s="26">
        <v>1</v>
      </c>
      <c r="AF11" s="26">
        <v>1</v>
      </c>
      <c r="AG11" s="26">
        <v>18</v>
      </c>
      <c r="AH11" s="26">
        <v>18</v>
      </c>
      <c r="AI11" s="26"/>
      <c r="AJ11" s="26"/>
      <c r="AK11" s="26">
        <v>19</v>
      </c>
      <c r="AL11" s="26"/>
      <c r="AM11" s="26"/>
      <c r="AN11" s="26">
        <v>1</v>
      </c>
      <c r="AO11" s="31">
        <f t="shared" si="0"/>
        <v>385.06000000000006</v>
      </c>
    </row>
    <row r="12" spans="1:41" ht="38.25" x14ac:dyDescent="0.25">
      <c r="A12" s="10" t="s">
        <v>22</v>
      </c>
      <c r="B12" s="11" t="s">
        <v>21</v>
      </c>
      <c r="C12" s="24"/>
      <c r="D12" s="24"/>
      <c r="E12" s="24"/>
      <c r="F12" s="24"/>
      <c r="G12" s="24"/>
      <c r="H12" s="24"/>
      <c r="I12" s="24"/>
      <c r="J12" s="24">
        <v>3</v>
      </c>
      <c r="K12" s="24"/>
      <c r="L12" s="24">
        <v>1</v>
      </c>
      <c r="M12" s="24"/>
      <c r="N12" s="24"/>
      <c r="O12" s="24">
        <v>1500</v>
      </c>
      <c r="P12" s="24"/>
      <c r="Q12" s="24"/>
      <c r="R12" s="24">
        <v>1</v>
      </c>
      <c r="S12" s="24">
        <v>1</v>
      </c>
      <c r="T12" s="24">
        <v>1</v>
      </c>
      <c r="U12" s="24">
        <v>114</v>
      </c>
      <c r="V12" s="24"/>
      <c r="W12" s="25"/>
      <c r="X12" s="24"/>
      <c r="Y12" s="26"/>
      <c r="Z12" s="26"/>
      <c r="AA12" s="26">
        <v>1</v>
      </c>
      <c r="AB12" s="26">
        <v>1</v>
      </c>
      <c r="AC12" s="26">
        <v>1</v>
      </c>
      <c r="AD12" s="26">
        <v>1</v>
      </c>
      <c r="AE12" s="26"/>
      <c r="AF12" s="26"/>
      <c r="AG12" s="26">
        <v>3</v>
      </c>
      <c r="AH12" s="26">
        <v>1</v>
      </c>
      <c r="AI12" s="26">
        <v>2</v>
      </c>
      <c r="AJ12" s="26"/>
      <c r="AK12" s="26">
        <v>71</v>
      </c>
      <c r="AL12" s="26"/>
      <c r="AM12" s="26">
        <v>4</v>
      </c>
      <c r="AN12" s="26"/>
      <c r="AO12" s="31">
        <f t="shared" si="0"/>
        <v>1260.5400000000002</v>
      </c>
    </row>
    <row r="13" spans="1:41" ht="38.25" x14ac:dyDescent="0.25">
      <c r="A13" s="10" t="s">
        <v>23</v>
      </c>
      <c r="B13" s="11" t="s">
        <v>25</v>
      </c>
      <c r="C13" s="29"/>
      <c r="D13" s="24">
        <v>1</v>
      </c>
      <c r="E13" s="24"/>
      <c r="F13" s="24"/>
      <c r="G13" s="24"/>
      <c r="H13" s="24"/>
      <c r="I13" s="24"/>
      <c r="J13" s="24">
        <v>2</v>
      </c>
      <c r="K13" s="24"/>
      <c r="L13" s="24"/>
      <c r="M13" s="24"/>
      <c r="N13" s="24"/>
      <c r="O13" s="24"/>
      <c r="P13" s="24"/>
      <c r="Q13" s="24"/>
      <c r="R13" s="24">
        <v>1</v>
      </c>
      <c r="S13" s="24">
        <v>1</v>
      </c>
      <c r="T13" s="24">
        <v>1</v>
      </c>
      <c r="U13" s="24">
        <v>41</v>
      </c>
      <c r="V13" s="24"/>
      <c r="W13" s="25"/>
      <c r="X13" s="24"/>
      <c r="Y13" s="26"/>
      <c r="Z13" s="26">
        <v>1</v>
      </c>
      <c r="AA13" s="26">
        <v>1</v>
      </c>
      <c r="AB13" s="26">
        <v>1</v>
      </c>
      <c r="AC13" s="26">
        <v>1</v>
      </c>
      <c r="AD13" s="26">
        <v>1</v>
      </c>
      <c r="AE13" s="26">
        <v>1</v>
      </c>
      <c r="AF13" s="26">
        <v>1</v>
      </c>
      <c r="AG13" s="26"/>
      <c r="AH13" s="26"/>
      <c r="AI13" s="26"/>
      <c r="AJ13" s="26"/>
      <c r="AK13" s="26">
        <v>18</v>
      </c>
      <c r="AL13" s="26"/>
      <c r="AM13" s="26"/>
      <c r="AN13" s="26"/>
      <c r="AO13" s="31">
        <f t="shared" si="0"/>
        <v>309.12</v>
      </c>
    </row>
    <row r="14" spans="1:41" ht="43.5" customHeight="1" x14ac:dyDescent="0.25">
      <c r="A14" s="10" t="s">
        <v>24</v>
      </c>
      <c r="B14" s="14" t="s">
        <v>97</v>
      </c>
      <c r="C14" s="24">
        <v>1</v>
      </c>
      <c r="D14" s="24">
        <v>2</v>
      </c>
      <c r="E14" s="24"/>
      <c r="F14" s="24"/>
      <c r="G14" s="24"/>
      <c r="H14" s="24"/>
      <c r="I14" s="24"/>
      <c r="J14" s="24">
        <v>2</v>
      </c>
      <c r="K14" s="24">
        <v>1</v>
      </c>
      <c r="L14" s="24"/>
      <c r="M14" s="24"/>
      <c r="N14" s="24"/>
      <c r="O14" s="24"/>
      <c r="P14" s="24"/>
      <c r="Q14" s="24"/>
      <c r="R14" s="24">
        <v>1</v>
      </c>
      <c r="S14" s="24">
        <v>1</v>
      </c>
      <c r="T14" s="24">
        <v>1</v>
      </c>
      <c r="U14" s="24">
        <v>16</v>
      </c>
      <c r="V14" s="24"/>
      <c r="W14" s="25"/>
      <c r="X14" s="24"/>
      <c r="Y14" s="26"/>
      <c r="Z14" s="26">
        <v>1</v>
      </c>
      <c r="AA14" s="26">
        <v>1</v>
      </c>
      <c r="AB14" s="26">
        <v>1</v>
      </c>
      <c r="AC14" s="26">
        <v>1</v>
      </c>
      <c r="AD14" s="26">
        <v>1</v>
      </c>
      <c r="AE14" s="26">
        <v>1</v>
      </c>
      <c r="AF14" s="26">
        <v>1</v>
      </c>
      <c r="AG14" s="26">
        <v>16</v>
      </c>
      <c r="AH14" s="26">
        <v>15</v>
      </c>
      <c r="AI14" s="26">
        <v>1</v>
      </c>
      <c r="AJ14" s="26"/>
      <c r="AK14" s="26">
        <v>14</v>
      </c>
      <c r="AL14" s="26"/>
      <c r="AM14" s="26"/>
      <c r="AN14" s="26"/>
      <c r="AO14" s="31">
        <f t="shared" si="0"/>
        <v>268.90000000000003</v>
      </c>
    </row>
    <row r="15" spans="1:41" ht="38.25" x14ac:dyDescent="0.25">
      <c r="A15" s="10" t="s">
        <v>26</v>
      </c>
      <c r="B15" s="11" t="s">
        <v>27</v>
      </c>
      <c r="C15" s="24">
        <v>1</v>
      </c>
      <c r="D15" s="24">
        <v>1</v>
      </c>
      <c r="E15" s="24"/>
      <c r="F15" s="24"/>
      <c r="G15" s="24"/>
      <c r="H15" s="24"/>
      <c r="I15" s="24"/>
      <c r="J15" s="24">
        <v>1</v>
      </c>
      <c r="K15" s="24"/>
      <c r="L15" s="24"/>
      <c r="M15" s="24"/>
      <c r="N15" s="24"/>
      <c r="O15" s="24"/>
      <c r="P15" s="24"/>
      <c r="Q15" s="24"/>
      <c r="R15" s="24">
        <v>1</v>
      </c>
      <c r="S15" s="24">
        <v>1</v>
      </c>
      <c r="T15" s="24">
        <v>1</v>
      </c>
      <c r="U15" s="24">
        <v>10</v>
      </c>
      <c r="V15" s="24"/>
      <c r="W15" s="25"/>
      <c r="X15" s="24"/>
      <c r="Y15" s="26"/>
      <c r="Z15" s="26"/>
      <c r="AA15" s="26">
        <v>1</v>
      </c>
      <c r="AB15" s="26">
        <v>1</v>
      </c>
      <c r="AC15" s="26">
        <v>1</v>
      </c>
      <c r="AD15" s="26">
        <v>1</v>
      </c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31">
        <f t="shared" si="0"/>
        <v>73.800000000000026</v>
      </c>
    </row>
    <row r="16" spans="1:41" ht="51" x14ac:dyDescent="0.25">
      <c r="A16" s="10" t="s">
        <v>28</v>
      </c>
      <c r="B16" s="14" t="s">
        <v>29</v>
      </c>
      <c r="C16" s="24"/>
      <c r="D16" s="24"/>
      <c r="E16" s="24"/>
      <c r="F16" s="24"/>
      <c r="G16" s="24"/>
      <c r="H16" s="24"/>
      <c r="I16" s="24"/>
      <c r="J16" s="24">
        <v>1</v>
      </c>
      <c r="K16" s="24"/>
      <c r="L16" s="24"/>
      <c r="M16" s="24"/>
      <c r="N16" s="24"/>
      <c r="O16" s="24"/>
      <c r="P16" s="24"/>
      <c r="Q16" s="24"/>
      <c r="R16" s="24">
        <v>1</v>
      </c>
      <c r="S16" s="24">
        <v>1</v>
      </c>
      <c r="T16" s="24">
        <v>1</v>
      </c>
      <c r="U16" s="24">
        <v>15</v>
      </c>
      <c r="V16" s="24"/>
      <c r="W16" s="25"/>
      <c r="X16" s="24"/>
      <c r="Y16" s="26"/>
      <c r="Z16" s="26">
        <v>1</v>
      </c>
      <c r="AA16" s="26">
        <v>1</v>
      </c>
      <c r="AB16" s="26">
        <v>1</v>
      </c>
      <c r="AC16" s="26">
        <v>1</v>
      </c>
      <c r="AD16" s="26">
        <v>1</v>
      </c>
      <c r="AE16" s="26">
        <v>1</v>
      </c>
      <c r="AF16" s="26">
        <v>1</v>
      </c>
      <c r="AG16" s="26"/>
      <c r="AH16" s="26"/>
      <c r="AI16" s="26"/>
      <c r="AJ16" s="26"/>
      <c r="AK16" s="26">
        <v>19</v>
      </c>
      <c r="AL16" s="26"/>
      <c r="AM16" s="26"/>
      <c r="AN16" s="26"/>
      <c r="AO16" s="31">
        <f t="shared" si="0"/>
        <v>205.94000000000003</v>
      </c>
    </row>
    <row r="17" spans="1:41" ht="38.25" x14ac:dyDescent="0.25">
      <c r="A17" s="10" t="s">
        <v>30</v>
      </c>
      <c r="B17" s="11" t="s">
        <v>31</v>
      </c>
      <c r="C17" s="24">
        <v>1</v>
      </c>
      <c r="D17" s="24">
        <v>1</v>
      </c>
      <c r="E17" s="24"/>
      <c r="F17" s="24"/>
      <c r="G17" s="24"/>
      <c r="H17" s="24"/>
      <c r="I17" s="24"/>
      <c r="J17" s="24">
        <v>1</v>
      </c>
      <c r="K17" s="24"/>
      <c r="L17" s="24"/>
      <c r="M17" s="24"/>
      <c r="N17" s="24"/>
      <c r="O17" s="24"/>
      <c r="P17" s="24"/>
      <c r="Q17" s="24"/>
      <c r="R17" s="24">
        <v>1</v>
      </c>
      <c r="S17" s="24">
        <v>1</v>
      </c>
      <c r="T17" s="24">
        <v>1</v>
      </c>
      <c r="U17" s="24">
        <v>4</v>
      </c>
      <c r="V17" s="24"/>
      <c r="W17" s="25"/>
      <c r="X17" s="24"/>
      <c r="Y17" s="26"/>
      <c r="Z17" s="26"/>
      <c r="AA17" s="26">
        <v>1</v>
      </c>
      <c r="AB17" s="26">
        <v>1</v>
      </c>
      <c r="AC17" s="26">
        <v>1</v>
      </c>
      <c r="AD17" s="26">
        <v>1</v>
      </c>
      <c r="AE17" s="26"/>
      <c r="AF17" s="26"/>
      <c r="AG17" s="26"/>
      <c r="AH17" s="26"/>
      <c r="AI17" s="26"/>
      <c r="AJ17" s="26"/>
      <c r="AK17" s="26">
        <v>12</v>
      </c>
      <c r="AL17" s="26"/>
      <c r="AM17" s="26">
        <v>1</v>
      </c>
      <c r="AN17" s="26"/>
      <c r="AO17" s="31">
        <f t="shared" si="0"/>
        <v>69.359999999999985</v>
      </c>
    </row>
    <row r="18" spans="1:41" ht="51" x14ac:dyDescent="0.25">
      <c r="A18" s="10" t="s">
        <v>32</v>
      </c>
      <c r="B18" s="11" t="s">
        <v>33</v>
      </c>
      <c r="C18" s="24">
        <v>1</v>
      </c>
      <c r="D18" s="24">
        <v>1</v>
      </c>
      <c r="E18" s="24"/>
      <c r="F18" s="24"/>
      <c r="G18" s="24"/>
      <c r="H18" s="24"/>
      <c r="I18" s="24"/>
      <c r="J18" s="24">
        <v>1</v>
      </c>
      <c r="K18" s="24"/>
      <c r="L18" s="24"/>
      <c r="M18" s="24"/>
      <c r="N18" s="24"/>
      <c r="O18" s="24">
        <v>50</v>
      </c>
      <c r="P18" s="24"/>
      <c r="Q18" s="24"/>
      <c r="R18" s="24">
        <v>1</v>
      </c>
      <c r="S18" s="24">
        <v>1</v>
      </c>
      <c r="T18" s="24">
        <v>1</v>
      </c>
      <c r="U18" s="24">
        <v>12</v>
      </c>
      <c r="V18" s="24"/>
      <c r="W18" s="25"/>
      <c r="X18" s="24"/>
      <c r="Y18" s="26"/>
      <c r="Z18" s="26">
        <v>4</v>
      </c>
      <c r="AA18" s="26">
        <v>1</v>
      </c>
      <c r="AB18" s="26">
        <v>1</v>
      </c>
      <c r="AC18" s="26">
        <v>1</v>
      </c>
      <c r="AD18" s="26">
        <v>1</v>
      </c>
      <c r="AE18" s="26"/>
      <c r="AF18" s="26"/>
      <c r="AG18" s="26"/>
      <c r="AH18" s="26"/>
      <c r="AI18" s="26"/>
      <c r="AJ18" s="26"/>
      <c r="AK18" s="26">
        <v>8</v>
      </c>
      <c r="AL18" s="26"/>
      <c r="AM18" s="26"/>
      <c r="AN18" s="26"/>
      <c r="AO18" s="31">
        <f t="shared" si="0"/>
        <v>205.86000000000004</v>
      </c>
    </row>
    <row r="19" spans="1:41" ht="38.25" x14ac:dyDescent="0.25">
      <c r="A19" s="10" t="s">
        <v>34</v>
      </c>
      <c r="B19" s="14" t="s">
        <v>35</v>
      </c>
      <c r="C19" s="24">
        <v>2</v>
      </c>
      <c r="D19" s="24">
        <v>1</v>
      </c>
      <c r="E19" s="24">
        <v>1</v>
      </c>
      <c r="F19" s="24"/>
      <c r="G19" s="24"/>
      <c r="H19" s="24"/>
      <c r="I19" s="24"/>
      <c r="J19" s="24">
        <v>1</v>
      </c>
      <c r="K19" s="24"/>
      <c r="L19" s="24">
        <v>1</v>
      </c>
      <c r="M19" s="24"/>
      <c r="N19" s="24"/>
      <c r="O19" s="24"/>
      <c r="P19" s="24"/>
      <c r="Q19" s="24"/>
      <c r="R19" s="24">
        <v>1</v>
      </c>
      <c r="S19" s="24">
        <v>1</v>
      </c>
      <c r="T19" s="24">
        <v>1</v>
      </c>
      <c r="U19" s="24">
        <v>13</v>
      </c>
      <c r="V19" s="24"/>
      <c r="W19" s="25"/>
      <c r="X19" s="24"/>
      <c r="Y19" s="26"/>
      <c r="Z19" s="26"/>
      <c r="AA19" s="26">
        <v>1</v>
      </c>
      <c r="AB19" s="26">
        <v>1</v>
      </c>
      <c r="AC19" s="26">
        <v>1</v>
      </c>
      <c r="AD19" s="26">
        <v>1</v>
      </c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31">
        <f t="shared" si="0"/>
        <v>116.03000000000003</v>
      </c>
    </row>
    <row r="20" spans="1:41" ht="25.5" x14ac:dyDescent="0.25">
      <c r="A20" s="10" t="s">
        <v>36</v>
      </c>
      <c r="B20" s="14" t="s">
        <v>87</v>
      </c>
      <c r="C20" s="24">
        <v>3</v>
      </c>
      <c r="D20" s="24">
        <v>1</v>
      </c>
      <c r="E20" s="24"/>
      <c r="F20" s="24"/>
      <c r="G20" s="24"/>
      <c r="H20" s="24"/>
      <c r="I20" s="24"/>
      <c r="J20" s="24">
        <v>1</v>
      </c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>
        <v>8</v>
      </c>
      <c r="V20" s="24"/>
      <c r="W20" s="25"/>
      <c r="X20" s="24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31">
        <f t="shared" si="0"/>
        <v>64.34</v>
      </c>
    </row>
    <row r="21" spans="1:41" ht="25.5" x14ac:dyDescent="0.25">
      <c r="A21" s="10" t="s">
        <v>38</v>
      </c>
      <c r="B21" s="15" t="s">
        <v>37</v>
      </c>
      <c r="C21" s="24">
        <v>6</v>
      </c>
      <c r="D21" s="24">
        <v>2</v>
      </c>
      <c r="E21" s="24"/>
      <c r="F21" s="24">
        <v>1</v>
      </c>
      <c r="G21" s="24">
        <v>2</v>
      </c>
      <c r="H21" s="24"/>
      <c r="I21" s="24"/>
      <c r="J21" s="24"/>
      <c r="K21" s="24"/>
      <c r="L21" s="24"/>
      <c r="M21" s="24">
        <v>3</v>
      </c>
      <c r="N21" s="24"/>
      <c r="O21" s="24"/>
      <c r="P21" s="24"/>
      <c r="Q21" s="24"/>
      <c r="R21" s="24">
        <v>1</v>
      </c>
      <c r="S21" s="24">
        <v>1</v>
      </c>
      <c r="T21" s="24">
        <v>1</v>
      </c>
      <c r="U21" s="24">
        <v>50</v>
      </c>
      <c r="V21" s="24"/>
      <c r="W21" s="25"/>
      <c r="X21" s="24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>
        <v>5</v>
      </c>
      <c r="AN21" s="26"/>
      <c r="AO21" s="31">
        <f t="shared" si="0"/>
        <v>357.60999999999996</v>
      </c>
    </row>
    <row r="22" spans="1:41" ht="25.5" x14ac:dyDescent="0.25">
      <c r="A22" s="10" t="s">
        <v>39</v>
      </c>
      <c r="B22" s="15" t="s">
        <v>40</v>
      </c>
      <c r="C22" s="24">
        <v>3</v>
      </c>
      <c r="D22" s="24">
        <v>2</v>
      </c>
      <c r="E22" s="24">
        <v>2</v>
      </c>
      <c r="F22" s="24"/>
      <c r="G22" s="24">
        <v>8</v>
      </c>
      <c r="H22" s="24"/>
      <c r="I22" s="24"/>
      <c r="J22" s="24">
        <v>2</v>
      </c>
      <c r="K22" s="24"/>
      <c r="L22" s="24"/>
      <c r="M22" s="24"/>
      <c r="N22" s="24"/>
      <c r="O22" s="24"/>
      <c r="P22" s="24">
        <v>50</v>
      </c>
      <c r="Q22" s="24"/>
      <c r="R22" s="24">
        <v>1</v>
      </c>
      <c r="S22" s="24">
        <v>1</v>
      </c>
      <c r="T22" s="24">
        <v>1</v>
      </c>
      <c r="U22" s="24">
        <v>24</v>
      </c>
      <c r="V22" s="24"/>
      <c r="W22" s="25"/>
      <c r="X22" s="24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31">
        <f t="shared" si="0"/>
        <v>190.59000000000003</v>
      </c>
    </row>
    <row r="23" spans="1:41" ht="25.5" x14ac:dyDescent="0.25">
      <c r="A23" s="10" t="s">
        <v>41</v>
      </c>
      <c r="B23" s="15" t="s">
        <v>86</v>
      </c>
      <c r="C23" s="30">
        <v>6</v>
      </c>
      <c r="D23" s="24">
        <v>1</v>
      </c>
      <c r="E23" s="24">
        <v>3</v>
      </c>
      <c r="F23" s="24"/>
      <c r="G23" s="24"/>
      <c r="H23" s="24"/>
      <c r="I23" s="24"/>
      <c r="J23" s="24">
        <v>1</v>
      </c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5"/>
      <c r="X23" s="24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31">
        <f t="shared" si="0"/>
        <v>67.919999999999987</v>
      </c>
    </row>
    <row r="24" spans="1:41" ht="25.5" x14ac:dyDescent="0.25">
      <c r="A24" s="10" t="s">
        <v>43</v>
      </c>
      <c r="B24" s="15" t="s">
        <v>42</v>
      </c>
      <c r="C24" s="24">
        <v>10</v>
      </c>
      <c r="D24" s="24">
        <v>3</v>
      </c>
      <c r="E24" s="24"/>
      <c r="F24" s="24">
        <v>1</v>
      </c>
      <c r="G24" s="24"/>
      <c r="H24" s="24"/>
      <c r="I24" s="24"/>
      <c r="J24" s="24">
        <v>1</v>
      </c>
      <c r="K24" s="24"/>
      <c r="L24" s="24"/>
      <c r="M24" s="24"/>
      <c r="N24" s="24">
        <v>1</v>
      </c>
      <c r="O24" s="24"/>
      <c r="P24" s="24"/>
      <c r="Q24" s="24"/>
      <c r="R24" s="24"/>
      <c r="S24" s="24"/>
      <c r="T24" s="24"/>
      <c r="U24" s="24"/>
      <c r="V24" s="24"/>
      <c r="W24" s="25"/>
      <c r="X24" s="24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31">
        <f t="shared" si="0"/>
        <v>124.60000000000001</v>
      </c>
    </row>
    <row r="25" spans="1:41" ht="25.5" x14ac:dyDescent="0.25">
      <c r="A25" s="10" t="s">
        <v>45</v>
      </c>
      <c r="B25" s="15" t="s">
        <v>44</v>
      </c>
      <c r="C25" s="24">
        <v>10</v>
      </c>
      <c r="D25" s="24">
        <v>2</v>
      </c>
      <c r="E25" s="24"/>
      <c r="F25" s="24">
        <v>1</v>
      </c>
      <c r="G25" s="24"/>
      <c r="H25" s="24"/>
      <c r="I25" s="24"/>
      <c r="J25" s="24">
        <v>1</v>
      </c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5"/>
      <c r="X25" s="24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31">
        <f t="shared" si="0"/>
        <v>99.6</v>
      </c>
    </row>
    <row r="26" spans="1:41" ht="25.5" x14ac:dyDescent="0.25">
      <c r="A26" s="10" t="s">
        <v>47</v>
      </c>
      <c r="B26" s="15" t="s">
        <v>46</v>
      </c>
      <c r="C26" s="24">
        <v>3</v>
      </c>
      <c r="D26" s="24">
        <v>1</v>
      </c>
      <c r="E26" s="24">
        <v>2</v>
      </c>
      <c r="F26" s="24"/>
      <c r="G26" s="24"/>
      <c r="H26" s="24"/>
      <c r="I26" s="24"/>
      <c r="J26" s="24">
        <v>1</v>
      </c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5"/>
      <c r="X26" s="24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31">
        <f t="shared" si="0"/>
        <v>42.879999999999995</v>
      </c>
    </row>
    <row r="27" spans="1:41" ht="25.5" x14ac:dyDescent="0.25">
      <c r="A27" s="10" t="s">
        <v>49</v>
      </c>
      <c r="B27" s="15" t="s">
        <v>48</v>
      </c>
      <c r="C27" s="24">
        <v>2</v>
      </c>
      <c r="D27" s="24">
        <v>1</v>
      </c>
      <c r="E27" s="24">
        <v>1</v>
      </c>
      <c r="F27" s="24"/>
      <c r="G27" s="24"/>
      <c r="H27" s="24"/>
      <c r="I27" s="24"/>
      <c r="J27" s="24">
        <v>1</v>
      </c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5"/>
      <c r="X27" s="24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31">
        <f t="shared" si="0"/>
        <v>32.54</v>
      </c>
    </row>
    <row r="28" spans="1:41" ht="38.25" x14ac:dyDescent="0.25">
      <c r="A28" s="10" t="s">
        <v>51</v>
      </c>
      <c r="B28" s="15" t="s">
        <v>50</v>
      </c>
      <c r="C28" s="24">
        <v>3</v>
      </c>
      <c r="D28" s="24">
        <v>1</v>
      </c>
      <c r="E28" s="24">
        <v>1</v>
      </c>
      <c r="F28" s="24"/>
      <c r="G28" s="24"/>
      <c r="H28" s="24"/>
      <c r="I28" s="24"/>
      <c r="J28" s="24">
        <v>1</v>
      </c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5"/>
      <c r="X28" s="24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31">
        <f t="shared" si="0"/>
        <v>39.889999999999993</v>
      </c>
    </row>
    <row r="29" spans="1:41" ht="25.5" x14ac:dyDescent="0.25">
      <c r="A29" s="10" t="s">
        <v>53</v>
      </c>
      <c r="B29" s="15" t="s">
        <v>52</v>
      </c>
      <c r="C29" s="24">
        <v>5</v>
      </c>
      <c r="D29" s="24">
        <v>1</v>
      </c>
      <c r="E29" s="24">
        <v>1</v>
      </c>
      <c r="F29" s="24"/>
      <c r="G29" s="24"/>
      <c r="H29" s="24"/>
      <c r="I29" s="24"/>
      <c r="J29" s="24">
        <v>1</v>
      </c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5"/>
      <c r="X29" s="24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31">
        <f t="shared" si="0"/>
        <v>54.589999999999996</v>
      </c>
    </row>
    <row r="30" spans="1:41" x14ac:dyDescent="0.25">
      <c r="A30" s="10" t="s">
        <v>55</v>
      </c>
      <c r="B30" s="15" t="s">
        <v>54</v>
      </c>
      <c r="C30" s="24"/>
      <c r="D30" s="24"/>
      <c r="E30" s="24"/>
      <c r="F30" s="24"/>
      <c r="G30" s="24"/>
      <c r="H30" s="24">
        <v>40</v>
      </c>
      <c r="I30" s="24">
        <v>50</v>
      </c>
      <c r="J30" s="24"/>
      <c r="K30" s="24"/>
      <c r="L30" s="24"/>
      <c r="M30" s="24"/>
      <c r="N30" s="24">
        <v>1</v>
      </c>
      <c r="O30" s="24"/>
      <c r="P30" s="24"/>
      <c r="Q30" s="24"/>
      <c r="R30" s="24"/>
      <c r="S30" s="24"/>
      <c r="T30" s="24"/>
      <c r="U30" s="24"/>
      <c r="V30" s="24"/>
      <c r="W30" s="25"/>
      <c r="X30" s="24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>
        <v>67</v>
      </c>
      <c r="AM30" s="26"/>
      <c r="AN30" s="26"/>
      <c r="AO30" s="31">
        <f t="shared" si="0"/>
        <v>346.94</v>
      </c>
    </row>
    <row r="31" spans="1:41" ht="25.5" x14ac:dyDescent="0.25">
      <c r="A31" s="10" t="s">
        <v>57</v>
      </c>
      <c r="B31" s="15" t="s">
        <v>56</v>
      </c>
      <c r="C31" s="24"/>
      <c r="D31" s="24"/>
      <c r="E31" s="24"/>
      <c r="F31" s="24"/>
      <c r="G31" s="24"/>
      <c r="H31" s="24">
        <v>20</v>
      </c>
      <c r="I31" s="24">
        <v>20</v>
      </c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5"/>
      <c r="X31" s="24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>
        <v>8</v>
      </c>
      <c r="AM31" s="26"/>
      <c r="AN31" s="26"/>
      <c r="AO31" s="31">
        <f t="shared" si="0"/>
        <v>112.76</v>
      </c>
    </row>
    <row r="32" spans="1:41" x14ac:dyDescent="0.25">
      <c r="A32" s="10" t="s">
        <v>59</v>
      </c>
      <c r="B32" s="15" t="s">
        <v>58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>
        <v>50</v>
      </c>
      <c r="P32" s="24"/>
      <c r="Q32" s="24">
        <v>50</v>
      </c>
      <c r="R32" s="24">
        <v>1</v>
      </c>
      <c r="S32" s="24">
        <v>1</v>
      </c>
      <c r="T32" s="24">
        <v>1</v>
      </c>
      <c r="U32" s="24"/>
      <c r="V32" s="24"/>
      <c r="W32" s="25"/>
      <c r="X32" s="24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>
        <v>20</v>
      </c>
      <c r="AM32" s="26"/>
      <c r="AN32" s="26"/>
      <c r="AO32" s="31">
        <f t="shared" si="0"/>
        <v>74.099999999999994</v>
      </c>
    </row>
    <row r="33" spans="1:41" ht="25.5" x14ac:dyDescent="0.25">
      <c r="A33" s="10" t="s">
        <v>61</v>
      </c>
      <c r="B33" s="11" t="s">
        <v>60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>
        <v>1</v>
      </c>
      <c r="S33" s="24">
        <v>1</v>
      </c>
      <c r="T33" s="24">
        <v>1</v>
      </c>
      <c r="U33" s="24"/>
      <c r="V33" s="24"/>
      <c r="W33" s="25"/>
      <c r="X33" s="24"/>
      <c r="Y33" s="26"/>
      <c r="Z33" s="26"/>
      <c r="AA33" s="26"/>
      <c r="AB33" s="26"/>
      <c r="AC33" s="26"/>
      <c r="AD33" s="26"/>
      <c r="AE33" s="26"/>
      <c r="AF33" s="26">
        <v>1</v>
      </c>
      <c r="AG33" s="26">
        <v>48</v>
      </c>
      <c r="AH33" s="26">
        <v>49</v>
      </c>
      <c r="AI33" s="26"/>
      <c r="AJ33" s="26"/>
      <c r="AK33" s="26">
        <v>25</v>
      </c>
      <c r="AL33" s="26"/>
      <c r="AM33" s="26"/>
      <c r="AN33" s="26"/>
      <c r="AO33" s="31">
        <f t="shared" si="0"/>
        <v>157.47</v>
      </c>
    </row>
    <row r="34" spans="1:41" ht="38.25" x14ac:dyDescent="0.25">
      <c r="A34" s="10" t="s">
        <v>63</v>
      </c>
      <c r="B34" s="15" t="s">
        <v>62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>
        <v>1</v>
      </c>
      <c r="S34" s="24">
        <v>1</v>
      </c>
      <c r="T34" s="24">
        <v>1</v>
      </c>
      <c r="U34" s="24"/>
      <c r="V34" s="24"/>
      <c r="W34" s="25"/>
      <c r="X34" s="24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31">
        <f t="shared" si="0"/>
        <v>14.700000000000001</v>
      </c>
    </row>
    <row r="35" spans="1:41" ht="38.25" x14ac:dyDescent="0.25">
      <c r="A35" s="10" t="s">
        <v>88</v>
      </c>
      <c r="B35" s="15" t="s">
        <v>64</v>
      </c>
      <c r="C35" s="24"/>
      <c r="D35" s="24"/>
      <c r="E35" s="24"/>
      <c r="F35" s="24"/>
      <c r="G35" s="24"/>
      <c r="H35" s="24"/>
      <c r="I35" s="24"/>
      <c r="J35" s="24"/>
      <c r="K35" s="24">
        <v>3</v>
      </c>
      <c r="L35" s="24"/>
      <c r="M35" s="24"/>
      <c r="N35" s="24"/>
      <c r="O35" s="24"/>
      <c r="P35" s="24"/>
      <c r="Q35" s="24"/>
      <c r="R35" s="24">
        <v>1</v>
      </c>
      <c r="S35" s="24">
        <v>1</v>
      </c>
      <c r="T35" s="24">
        <v>1</v>
      </c>
      <c r="U35" s="24"/>
      <c r="V35" s="24"/>
      <c r="W35" s="25"/>
      <c r="X35" s="24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31">
        <f t="shared" si="0"/>
        <v>42.449999999999996</v>
      </c>
    </row>
    <row r="36" spans="1:41" x14ac:dyDescent="0.25">
      <c r="A36" s="10"/>
      <c r="B36" s="8" t="s">
        <v>65</v>
      </c>
      <c r="C36" s="12">
        <f>SUM(C8:C35)</f>
        <v>60</v>
      </c>
      <c r="D36" s="12">
        <f>SUM(D8:D35)</f>
        <v>25</v>
      </c>
      <c r="E36" s="12">
        <f t="shared" ref="E36:J36" si="1">SUM(E8:E35)</f>
        <v>12</v>
      </c>
      <c r="F36" s="12">
        <f t="shared" si="1"/>
        <v>3</v>
      </c>
      <c r="G36" s="12">
        <f t="shared" si="1"/>
        <v>10</v>
      </c>
      <c r="H36" s="12">
        <f t="shared" si="1"/>
        <v>60</v>
      </c>
      <c r="I36" s="12">
        <f t="shared" si="1"/>
        <v>70</v>
      </c>
      <c r="J36" s="12">
        <f t="shared" si="1"/>
        <v>30</v>
      </c>
      <c r="K36" s="12">
        <f t="shared" ref="K36" si="2">SUM(K8:K35)</f>
        <v>4</v>
      </c>
      <c r="L36" s="12">
        <f t="shared" ref="L36" si="3">SUM(L8:L35)</f>
        <v>2</v>
      </c>
      <c r="M36" s="12">
        <f t="shared" ref="M36" si="4">SUM(M8:M35)</f>
        <v>3</v>
      </c>
      <c r="N36" s="12">
        <f t="shared" ref="N36" si="5">SUM(N8:N35)</f>
        <v>2</v>
      </c>
      <c r="O36" s="12">
        <f t="shared" ref="O36" si="6">SUM(O8:O35)</f>
        <v>3000</v>
      </c>
      <c r="P36" s="12">
        <f t="shared" ref="P36:Q36" si="7">SUM(P8:P35)</f>
        <v>50</v>
      </c>
      <c r="Q36" s="12">
        <f t="shared" si="7"/>
        <v>50</v>
      </c>
      <c r="R36" s="12">
        <f t="shared" ref="R36" si="8">SUM(R8:R35)</f>
        <v>18</v>
      </c>
      <c r="S36" s="12">
        <f t="shared" ref="S36" si="9">SUM(S8:S35)</f>
        <v>18</v>
      </c>
      <c r="T36" s="12">
        <f t="shared" ref="T36" si="10">SUM(T8:T35)</f>
        <v>18</v>
      </c>
      <c r="U36" s="12">
        <f>SUM(U8:U35)</f>
        <v>385</v>
      </c>
      <c r="V36" s="12">
        <f t="shared" ref="V36" si="11">SUM(V8:V35)</f>
        <v>1</v>
      </c>
      <c r="W36" s="12">
        <f t="shared" ref="W36" si="12">SUM(W8:W35)</f>
        <v>1</v>
      </c>
      <c r="X36" s="12">
        <f t="shared" ref="X36" si="13">SUM(X8:X35)</f>
        <v>1</v>
      </c>
      <c r="Y36" s="12">
        <f t="shared" ref="Y36" si="14">SUM(Y8:Y35)</f>
        <v>1</v>
      </c>
      <c r="Z36" s="12">
        <f t="shared" ref="Z36" si="15">SUM(Z8:Z35)</f>
        <v>14</v>
      </c>
      <c r="AA36" s="21">
        <f>SUM(AA8:AA35)</f>
        <v>12</v>
      </c>
      <c r="AB36" s="21">
        <f t="shared" ref="AB36:AE36" si="16">SUM(AB8:AB35)</f>
        <v>12</v>
      </c>
      <c r="AC36" s="21">
        <f t="shared" si="16"/>
        <v>12</v>
      </c>
      <c r="AD36" s="21">
        <f t="shared" si="16"/>
        <v>12</v>
      </c>
      <c r="AE36" s="21">
        <f t="shared" si="16"/>
        <v>6</v>
      </c>
      <c r="AF36" s="21">
        <f t="shared" ref="AF36:AO36" si="17">SUM(AF8:AF35)</f>
        <v>7</v>
      </c>
      <c r="AG36" s="21">
        <f t="shared" si="17"/>
        <v>326</v>
      </c>
      <c r="AH36" s="21">
        <f t="shared" si="17"/>
        <v>322</v>
      </c>
      <c r="AI36" s="21">
        <f t="shared" si="17"/>
        <v>5</v>
      </c>
      <c r="AJ36" s="21">
        <f t="shared" si="17"/>
        <v>7</v>
      </c>
      <c r="AK36" s="21">
        <f t="shared" si="17"/>
        <v>409</v>
      </c>
      <c r="AL36" s="21">
        <f t="shared" si="17"/>
        <v>95</v>
      </c>
      <c r="AM36" s="21">
        <f t="shared" si="17"/>
        <v>11</v>
      </c>
      <c r="AN36" s="21">
        <f t="shared" si="17"/>
        <v>1</v>
      </c>
      <c r="AO36" s="32">
        <f t="shared" si="17"/>
        <v>6637.59</v>
      </c>
    </row>
    <row r="37" spans="1:41" x14ac:dyDescent="0.25">
      <c r="A37" s="16"/>
      <c r="B37" s="17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8"/>
      <c r="X37" s="13"/>
    </row>
    <row r="38" spans="1:41" x14ac:dyDescent="0.25">
      <c r="S38" s="35"/>
      <c r="T38" s="35"/>
      <c r="U38" s="35"/>
      <c r="V38" s="35"/>
      <c r="W38" s="35"/>
      <c r="X38" s="35"/>
      <c r="Y38" s="35"/>
      <c r="Z38" s="35"/>
      <c r="AA38" s="35"/>
    </row>
  </sheetData>
  <mergeCells count="5">
    <mergeCell ref="P2:X2"/>
    <mergeCell ref="P3:X3"/>
    <mergeCell ref="A4:W4"/>
    <mergeCell ref="AJ1:AN1"/>
    <mergeCell ref="AJ2:AN2"/>
  </mergeCells>
  <pageMargins left="0.7" right="0.7" top="0.75" bottom="0.75" header="0.3" footer="0.3"/>
  <pageSetup paperSize="9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2014-10-06T07:07:21Z</cp:lastPrinted>
  <dcterms:created xsi:type="dcterms:W3CDTF">2014-09-09T13:37:50Z</dcterms:created>
  <dcterms:modified xsi:type="dcterms:W3CDTF">2014-11-03T08:08:39Z</dcterms:modified>
</cp:coreProperties>
</file>