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30"/>
  </bookViews>
  <sheets>
    <sheet name="4 priedas,deleguotos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49" i="1" l="1"/>
  <c r="D53" i="1" s="1"/>
  <c r="D59" i="1" s="1"/>
  <c r="D58" i="1" l="1"/>
  <c r="D26" i="1" l="1"/>
  <c r="D41" i="1" l="1"/>
  <c r="D36" i="1"/>
</calcChain>
</file>

<file path=xl/sharedStrings.xml><?xml version="1.0" encoding="utf-8"?>
<sst xmlns="http://schemas.openxmlformats.org/spreadsheetml/2006/main" count="90" uniqueCount="81">
  <si>
    <t>iš viso</t>
  </si>
  <si>
    <t>Gyventojų registro tvarkymas ir duomenų valstybės registrui teikimas</t>
  </si>
  <si>
    <t>Civilinės būklės aktų registravimas</t>
  </si>
  <si>
    <t>Civilinės saugos organizavimas</t>
  </si>
  <si>
    <t>Valstybinės kalbos vartojimo ir taisyklingumo kontrolė</t>
  </si>
  <si>
    <t>Archyvinių dokumentų tvarkymas</t>
  </si>
  <si>
    <t>Pirminė teisinė pagalba</t>
  </si>
  <si>
    <t>Suteiktos valstybės pagalbos registro organizavimas ir vykdymas</t>
  </si>
  <si>
    <t>Iš  viso:</t>
  </si>
  <si>
    <t>Iš viso programai:</t>
  </si>
  <si>
    <t>1.1</t>
  </si>
  <si>
    <t>Melioracijai</t>
  </si>
  <si>
    <t xml:space="preserve">Socialinė parama mokiniams </t>
  </si>
  <si>
    <t>Gyvenamosios vietos deklaravimas</t>
  </si>
  <si>
    <t>Savivaldybės administracijos direktorius</t>
  </si>
  <si>
    <t>1.6.</t>
  </si>
  <si>
    <t>1.7.</t>
  </si>
  <si>
    <t>1.8.</t>
  </si>
  <si>
    <t>1.9.</t>
  </si>
  <si>
    <t>1.10.</t>
  </si>
  <si>
    <t>Jaunimo teisių apsauga</t>
  </si>
  <si>
    <t>Būsto nuomos ar išperkamosios būsto nuomos mokesčių dalies kompensacijoms</t>
  </si>
  <si>
    <t>Kretingos rajono savivaldybės visuomenės sveikatos biuras</t>
  </si>
  <si>
    <t>4.1.</t>
  </si>
  <si>
    <t>Socialinėms paslaugoms</t>
  </si>
  <si>
    <t>5.2.</t>
  </si>
  <si>
    <t>5.</t>
  </si>
  <si>
    <t>5.1.</t>
  </si>
  <si>
    <t>6.</t>
  </si>
  <si>
    <t>6.1.</t>
  </si>
  <si>
    <t>1.</t>
  </si>
  <si>
    <t>2.</t>
  </si>
  <si>
    <t>3.</t>
  </si>
  <si>
    <t>4.</t>
  </si>
  <si>
    <t>1.2.</t>
  </si>
  <si>
    <t>1.3.</t>
  </si>
  <si>
    <t>1.4.</t>
  </si>
  <si>
    <t>1.5.</t>
  </si>
  <si>
    <t>2.1.</t>
  </si>
  <si>
    <t>3.1.</t>
  </si>
  <si>
    <t>3.2.</t>
  </si>
  <si>
    <t>3.3.</t>
  </si>
  <si>
    <t>4.2.</t>
  </si>
  <si>
    <t>5.3.</t>
  </si>
  <si>
    <t>5.4.</t>
  </si>
  <si>
    <t>5.5.</t>
  </si>
  <si>
    <t>Socialinių paslaugų centras</t>
  </si>
  <si>
    <t>Socialinio darbo soc. rizikos šeimose plėtimas</t>
  </si>
  <si>
    <t>Užimtumo didinimo programos įgyvendinimas</t>
  </si>
  <si>
    <t>7.</t>
  </si>
  <si>
    <t>7.1.</t>
  </si>
  <si>
    <t xml:space="preserve">Žemės ūkio funkcijoms vykdyti Žemės ūkio skyriui, Darbėnų, Imbarės, Kartenos, Kretingos, Kūlupėnų, Žalgirio, Vydmantų seniūnijoms </t>
  </si>
  <si>
    <t>Priešgaisrinės saugos funkcijai vykdyti</t>
  </si>
  <si>
    <t xml:space="preserve">Kretingos rajono savivaldybės priešgaisrinė tarnyba </t>
  </si>
  <si>
    <t>7.2.</t>
  </si>
  <si>
    <t>Savivaldybės erdvinių duomenų rinkinio tvarkymo funkcijai atlikti</t>
  </si>
  <si>
    <t>Neveiksnių asmenų būklės  peržiūrėjimui</t>
  </si>
  <si>
    <t>1.11</t>
  </si>
  <si>
    <t>Karo prievolės ir mobilizacijos administravimas</t>
  </si>
  <si>
    <t>Tarpinstitucinio bendradarbiavimo funkcijai užtikrinti</t>
  </si>
  <si>
    <t>Valstybinės (perduotos savivaldybėms) funkcijos, asignavimų valdytojo pavadinimas</t>
  </si>
  <si>
    <t>Eil.Nr.</t>
  </si>
  <si>
    <t>Tūkst. Eur</t>
  </si>
  <si>
    <t>Iš viso programai pagal 5.1– 5.5 punktus:</t>
  </si>
  <si>
    <t xml:space="preserve">Plėtoti sveiką gyvenseną bei stiprinti sveikos gyvensenos įgūdžius ugdymo įstaigose ir bendruomenėse, vykdyti visuomenės sveikatos stebėseną savivaldybėse </t>
  </si>
  <si>
    <t>Plėtoti psichikos sveikatos stiprinimo, psichosocialinės pagalbos ir savižudybių prevencijos intervencijas</t>
  </si>
  <si>
    <t xml:space="preserve">2024 m. Kretingos rajono savivaldybės biudžeto asignavimai valstybinėms (perduotoms savivaldybėms) funkcijoms vykdyti </t>
  </si>
  <si>
    <t>Savivaldybėms priskirtos ir perduotos valstybinės žemės miestų ir miestelių administracinėse ribose valdymui, naudojimui ir disponavimui ja patikėjimo teise užtikrinti</t>
  </si>
  <si>
    <t>Pašalpų ir kompensacijų skaičiavimas ir mokėjimas (Parama mirties atveju)</t>
  </si>
  <si>
    <t>ARCHITEKTŪROS IR TERITORIJŲ PLANAVIMO PROGRAMA  ( 11)</t>
  </si>
  <si>
    <t>SOCIALINĖS PARAMOS PROGRAMA  (09)</t>
  </si>
  <si>
    <t>SVEIKATOS APSAUGOS PROGRAMA (06)</t>
  </si>
  <si>
    <t xml:space="preserve">     ŽEMĖS ŪKIO PROGRAMA (03)</t>
  </si>
  <si>
    <t xml:space="preserve">          BENDROJI PROGRAMA (01)</t>
  </si>
  <si>
    <t>BENDROJI   PROGRAMA  (01)</t>
  </si>
  <si>
    <t xml:space="preserve">                                                   Kretingos rajono savivaldybės tarybos</t>
  </si>
  <si>
    <t xml:space="preserve">                                                   (Kretingos rajono savivaldybės tarybos</t>
  </si>
  <si>
    <t xml:space="preserve">                                                   2024 m. vasario 8 d. sprendimu Nr. T2-31</t>
  </si>
  <si>
    <t xml:space="preserve">                                                   4 priedas</t>
  </si>
  <si>
    <t xml:space="preserve">                                                   PATVIRTINTA</t>
  </si>
  <si>
    <t xml:space="preserve">                                                   2024 m. gruodžio        d. sprendimo Nr. T2-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</si>
</sst>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5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1"/>
      <name val="Times New Roman"/>
      <family val="1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i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4" fontId="3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 indent="1"/>
    </xf>
    <xf numFmtId="164" fontId="3" fillId="0" borderId="2" xfId="0" applyNumberFormat="1" applyFont="1" applyBorder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2" fillId="0" borderId="0" xfId="0" applyFont="1"/>
    <xf numFmtId="49" fontId="6" fillId="0" borderId="6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13" fillId="0" borderId="0" xfId="0" applyFont="1"/>
    <xf numFmtId="165" fontId="14" fillId="0" borderId="1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 wrapText="1"/>
    </xf>
    <xf numFmtId="165" fontId="6" fillId="0" borderId="5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tabSelected="1" topLeftCell="A40" zoomScale="142" zoomScaleNormal="142" workbookViewId="0">
      <selection activeCell="F41" sqref="F41"/>
    </sheetView>
  </sheetViews>
  <sheetFormatPr defaultColWidth="8.85546875" defaultRowHeight="12.75" x14ac:dyDescent="0.2"/>
  <cols>
    <col min="1" max="1" width="4.7109375" style="6" customWidth="1"/>
    <col min="2" max="2" width="47.28515625" customWidth="1"/>
    <col min="3" max="3" width="23.5703125" customWidth="1"/>
    <col min="4" max="4" width="10.42578125" customWidth="1"/>
  </cols>
  <sheetData>
    <row r="1" spans="1:5" x14ac:dyDescent="0.2">
      <c r="B1" s="38" t="s">
        <v>79</v>
      </c>
    </row>
    <row r="2" spans="1:5" ht="15" x14ac:dyDescent="0.25">
      <c r="B2" s="36" t="s">
        <v>75</v>
      </c>
      <c r="C2" s="37"/>
      <c r="D2" s="21"/>
      <c r="E2" s="14"/>
    </row>
    <row r="3" spans="1:5" ht="15" x14ac:dyDescent="0.25">
      <c r="A3" s="5"/>
      <c r="B3" s="36" t="s">
        <v>77</v>
      </c>
      <c r="C3" s="37"/>
      <c r="D3" s="2"/>
    </row>
    <row r="4" spans="1:5" ht="15" x14ac:dyDescent="0.25">
      <c r="A4" s="5"/>
      <c r="B4" s="36" t="s">
        <v>78</v>
      </c>
      <c r="C4" s="37"/>
      <c r="D4" s="2"/>
    </row>
    <row r="5" spans="1:5" ht="15" x14ac:dyDescent="0.25">
      <c r="A5" s="5"/>
      <c r="B5" s="36" t="s">
        <v>76</v>
      </c>
      <c r="C5" s="37"/>
      <c r="D5" s="2"/>
    </row>
    <row r="6" spans="1:5" ht="15" x14ac:dyDescent="0.25">
      <c r="A6" s="5"/>
      <c r="B6" s="36" t="s">
        <v>80</v>
      </c>
      <c r="C6" s="37"/>
      <c r="D6" s="2"/>
    </row>
    <row r="7" spans="1:5" ht="15" x14ac:dyDescent="0.25">
      <c r="A7" s="5"/>
      <c r="B7" s="1"/>
      <c r="C7" s="2"/>
      <c r="D7" s="2"/>
    </row>
    <row r="8" spans="1:5" ht="36.75" customHeight="1" x14ac:dyDescent="0.3">
      <c r="A8" s="50" t="s">
        <v>66</v>
      </c>
      <c r="B8" s="50"/>
      <c r="C8" s="50"/>
      <c r="D8" s="50"/>
    </row>
    <row r="9" spans="1:5" ht="15" customHeight="1" x14ac:dyDescent="0.2">
      <c r="A9" s="15"/>
      <c r="B9" s="15"/>
      <c r="C9" s="15"/>
      <c r="D9" s="15"/>
    </row>
    <row r="10" spans="1:5" x14ac:dyDescent="0.2">
      <c r="A10" s="5"/>
      <c r="B10" s="1"/>
      <c r="D10" s="1" t="s">
        <v>62</v>
      </c>
    </row>
    <row r="11" spans="1:5" ht="30" x14ac:dyDescent="0.2">
      <c r="A11" s="30" t="s">
        <v>61</v>
      </c>
      <c r="B11" s="51" t="s">
        <v>60</v>
      </c>
      <c r="C11" s="51"/>
      <c r="D11" s="28" t="s">
        <v>0</v>
      </c>
    </row>
    <row r="12" spans="1:5" ht="11.25" customHeight="1" x14ac:dyDescent="0.2">
      <c r="A12" s="16">
        <v>1</v>
      </c>
      <c r="B12" s="52">
        <v>2</v>
      </c>
      <c r="C12" s="52"/>
      <c r="D12" s="17">
        <v>3</v>
      </c>
    </row>
    <row r="13" spans="1:5" ht="15.75" x14ac:dyDescent="0.25">
      <c r="A13" s="22" t="s">
        <v>30</v>
      </c>
      <c r="B13" s="53" t="s">
        <v>74</v>
      </c>
      <c r="C13" s="53"/>
      <c r="D13" s="27"/>
    </row>
    <row r="14" spans="1:5" ht="14.25" x14ac:dyDescent="0.2">
      <c r="A14" s="22"/>
      <c r="B14" s="54" t="s">
        <v>14</v>
      </c>
      <c r="C14" s="54"/>
      <c r="D14" s="3"/>
    </row>
    <row r="15" spans="1:5" ht="13.5" customHeight="1" x14ac:dyDescent="0.25">
      <c r="A15" s="18" t="s">
        <v>10</v>
      </c>
      <c r="B15" s="48" t="s">
        <v>1</v>
      </c>
      <c r="C15" s="48"/>
      <c r="D15" s="33">
        <v>0.7</v>
      </c>
    </row>
    <row r="16" spans="1:5" ht="15" x14ac:dyDescent="0.25">
      <c r="A16" s="19" t="s">
        <v>34</v>
      </c>
      <c r="B16" s="49" t="s">
        <v>2</v>
      </c>
      <c r="C16" s="49"/>
      <c r="D16" s="31">
        <v>30.7</v>
      </c>
    </row>
    <row r="17" spans="1:5" ht="15" x14ac:dyDescent="0.25">
      <c r="A17" s="18" t="s">
        <v>35</v>
      </c>
      <c r="B17" s="49" t="s">
        <v>3</v>
      </c>
      <c r="C17" s="49"/>
      <c r="D17" s="31">
        <v>24</v>
      </c>
    </row>
    <row r="18" spans="1:5" ht="15" customHeight="1" x14ac:dyDescent="0.25">
      <c r="A18" s="19" t="s">
        <v>36</v>
      </c>
      <c r="B18" s="48" t="s">
        <v>4</v>
      </c>
      <c r="C18" s="48"/>
      <c r="D18" s="34">
        <v>9</v>
      </c>
    </row>
    <row r="19" spans="1:5" ht="15" x14ac:dyDescent="0.25">
      <c r="A19" s="19" t="s">
        <v>37</v>
      </c>
      <c r="B19" s="48" t="s">
        <v>5</v>
      </c>
      <c r="C19" s="48"/>
      <c r="D19" s="31">
        <v>16.7</v>
      </c>
    </row>
    <row r="20" spans="1:5" ht="15" x14ac:dyDescent="0.25">
      <c r="A20" s="18" t="s">
        <v>15</v>
      </c>
      <c r="B20" s="48" t="s">
        <v>58</v>
      </c>
      <c r="C20" s="48"/>
      <c r="D20" s="34">
        <v>16.399999999999999</v>
      </c>
    </row>
    <row r="21" spans="1:5" ht="15" x14ac:dyDescent="0.25">
      <c r="A21" s="19" t="s">
        <v>16</v>
      </c>
      <c r="B21" s="48" t="s">
        <v>20</v>
      </c>
      <c r="C21" s="48"/>
      <c r="D21" s="34">
        <v>29.4</v>
      </c>
    </row>
    <row r="22" spans="1:5" ht="13.5" customHeight="1" x14ac:dyDescent="0.25">
      <c r="A22" s="19" t="s">
        <v>17</v>
      </c>
      <c r="B22" s="48" t="s">
        <v>48</v>
      </c>
      <c r="C22" s="48"/>
      <c r="D22" s="31">
        <v>66.8</v>
      </c>
    </row>
    <row r="23" spans="1:5" ht="15" x14ac:dyDescent="0.25">
      <c r="A23" s="19" t="s">
        <v>18</v>
      </c>
      <c r="B23" s="48" t="s">
        <v>6</v>
      </c>
      <c r="C23" s="48"/>
      <c r="D23" s="31">
        <v>12.2</v>
      </c>
    </row>
    <row r="24" spans="1:5" ht="15" x14ac:dyDescent="0.25">
      <c r="A24" s="18" t="s">
        <v>19</v>
      </c>
      <c r="B24" s="48" t="s">
        <v>13</v>
      </c>
      <c r="C24" s="48"/>
      <c r="D24" s="31">
        <v>4.0999999999999996</v>
      </c>
    </row>
    <row r="25" spans="1:5" ht="15" x14ac:dyDescent="0.25">
      <c r="A25" s="18" t="s">
        <v>57</v>
      </c>
      <c r="B25" s="48" t="s">
        <v>59</v>
      </c>
      <c r="C25" s="48"/>
      <c r="D25" s="34">
        <v>30.241</v>
      </c>
    </row>
    <row r="26" spans="1:5" ht="15" x14ac:dyDescent="0.25">
      <c r="A26" s="19"/>
      <c r="B26" s="46" t="s">
        <v>9</v>
      </c>
      <c r="C26" s="46"/>
      <c r="D26" s="35">
        <f>D15+D16+D17+D18+D19+D20+D21+D22+D23+D24+D25</f>
        <v>240.24099999999999</v>
      </c>
    </row>
    <row r="27" spans="1:5" s="8" customFormat="1" ht="14.25" customHeight="1" x14ac:dyDescent="0.2">
      <c r="A27" s="20" t="s">
        <v>31</v>
      </c>
      <c r="B27" s="46" t="s">
        <v>73</v>
      </c>
      <c r="C27" s="46"/>
      <c r="D27" s="32"/>
    </row>
    <row r="28" spans="1:5" ht="15" customHeight="1" x14ac:dyDescent="0.25">
      <c r="A28" s="19"/>
      <c r="B28" s="47" t="s">
        <v>53</v>
      </c>
      <c r="C28" s="47"/>
      <c r="D28" s="31"/>
      <c r="E28" s="14"/>
    </row>
    <row r="29" spans="1:5" ht="15" x14ac:dyDescent="0.25">
      <c r="A29" s="19" t="s">
        <v>38</v>
      </c>
      <c r="B29" s="48" t="s">
        <v>52</v>
      </c>
      <c r="C29" s="48"/>
      <c r="D29" s="34">
        <v>689.4</v>
      </c>
      <c r="E29" s="14"/>
    </row>
    <row r="30" spans="1:5" ht="15" x14ac:dyDescent="0.25">
      <c r="A30" s="19"/>
      <c r="B30" s="46" t="s">
        <v>9</v>
      </c>
      <c r="C30" s="46"/>
      <c r="D30" s="35">
        <f>D29</f>
        <v>689.4</v>
      </c>
      <c r="E30" s="14"/>
    </row>
    <row r="31" spans="1:5" s="9" customFormat="1" ht="15" customHeight="1" x14ac:dyDescent="0.25">
      <c r="A31" s="20" t="s">
        <v>32</v>
      </c>
      <c r="B31" s="46" t="s">
        <v>72</v>
      </c>
      <c r="C31" s="46"/>
      <c r="D31" s="31"/>
    </row>
    <row r="32" spans="1:5" s="9" customFormat="1" ht="15" customHeight="1" x14ac:dyDescent="0.25">
      <c r="A32" s="23"/>
      <c r="B32" s="47" t="s">
        <v>14</v>
      </c>
      <c r="C32" s="47"/>
      <c r="D32" s="39"/>
    </row>
    <row r="33" spans="1:4" ht="33" customHeight="1" x14ac:dyDescent="0.25">
      <c r="A33" s="19" t="s">
        <v>39</v>
      </c>
      <c r="B33" s="48" t="s">
        <v>51</v>
      </c>
      <c r="C33" s="48"/>
      <c r="D33" s="31">
        <v>221.4</v>
      </c>
    </row>
    <row r="34" spans="1:4" ht="13.5" customHeight="1" x14ac:dyDescent="0.25">
      <c r="A34" s="19" t="s">
        <v>40</v>
      </c>
      <c r="B34" s="48" t="s">
        <v>11</v>
      </c>
      <c r="C34" s="48"/>
      <c r="D34" s="31">
        <v>201</v>
      </c>
    </row>
    <row r="35" spans="1:4" ht="15.75" customHeight="1" x14ac:dyDescent="0.25">
      <c r="A35" s="19" t="s">
        <v>41</v>
      </c>
      <c r="B35" s="48" t="s">
        <v>7</v>
      </c>
      <c r="C35" s="48"/>
      <c r="D35" s="31">
        <v>0.3</v>
      </c>
    </row>
    <row r="36" spans="1:4" ht="14.25" customHeight="1" x14ac:dyDescent="0.25">
      <c r="A36" s="19"/>
      <c r="B36" s="46" t="s">
        <v>9</v>
      </c>
      <c r="C36" s="46"/>
      <c r="D36" s="32">
        <f>D33+D34+D35</f>
        <v>422.7</v>
      </c>
    </row>
    <row r="37" spans="1:4" ht="14.25" customHeight="1" x14ac:dyDescent="0.2">
      <c r="A37" s="20" t="s">
        <v>33</v>
      </c>
      <c r="B37" s="46" t="s">
        <v>71</v>
      </c>
      <c r="C37" s="46"/>
      <c r="D37" s="32"/>
    </row>
    <row r="38" spans="1:4" ht="15.75" customHeight="1" x14ac:dyDescent="0.25">
      <c r="A38" s="19"/>
      <c r="B38" s="47" t="s">
        <v>22</v>
      </c>
      <c r="C38" s="47"/>
      <c r="D38" s="32"/>
    </row>
    <row r="39" spans="1:4" s="4" customFormat="1" ht="30.75" customHeight="1" x14ac:dyDescent="0.25">
      <c r="A39" s="19" t="s">
        <v>23</v>
      </c>
      <c r="B39" s="48" t="s">
        <v>64</v>
      </c>
      <c r="C39" s="48"/>
      <c r="D39" s="31">
        <v>361.9</v>
      </c>
    </row>
    <row r="40" spans="1:4" ht="30" customHeight="1" x14ac:dyDescent="0.25">
      <c r="A40" s="29" t="s">
        <v>42</v>
      </c>
      <c r="B40" s="48" t="s">
        <v>65</v>
      </c>
      <c r="C40" s="48"/>
      <c r="D40" s="40">
        <v>103.58</v>
      </c>
    </row>
    <row r="41" spans="1:4" ht="15" customHeight="1" x14ac:dyDescent="0.25">
      <c r="A41" s="24"/>
      <c r="B41" s="46" t="s">
        <v>9</v>
      </c>
      <c r="C41" s="46"/>
      <c r="D41" s="41">
        <f>SUM(D39:D40)</f>
        <v>465.47999999999996</v>
      </c>
    </row>
    <row r="42" spans="1:4" ht="15.75" customHeight="1" x14ac:dyDescent="0.25">
      <c r="A42" s="20" t="s">
        <v>26</v>
      </c>
      <c r="B42" s="46" t="s">
        <v>70</v>
      </c>
      <c r="C42" s="46"/>
      <c r="D42" s="42"/>
    </row>
    <row r="43" spans="1:4" ht="15" customHeight="1" x14ac:dyDescent="0.25">
      <c r="A43" s="25"/>
      <c r="B43" s="47" t="s">
        <v>14</v>
      </c>
      <c r="C43" s="47"/>
      <c r="D43" s="33"/>
    </row>
    <row r="44" spans="1:4" ht="16.5" customHeight="1" x14ac:dyDescent="0.25">
      <c r="A44" s="19" t="s">
        <v>27</v>
      </c>
      <c r="B44" s="48" t="s">
        <v>68</v>
      </c>
      <c r="C44" s="48"/>
      <c r="D44" s="31">
        <v>247.6</v>
      </c>
    </row>
    <row r="45" spans="1:4" ht="15.75" customHeight="1" x14ac:dyDescent="0.25">
      <c r="A45" s="19" t="s">
        <v>25</v>
      </c>
      <c r="B45" s="48" t="s">
        <v>12</v>
      </c>
      <c r="C45" s="48"/>
      <c r="D45" s="34">
        <v>539.79999999999995</v>
      </c>
    </row>
    <row r="46" spans="1:4" ht="20.100000000000001" customHeight="1" x14ac:dyDescent="0.25">
      <c r="A46" s="19" t="s">
        <v>43</v>
      </c>
      <c r="B46" s="48" t="s">
        <v>24</v>
      </c>
      <c r="C46" s="48"/>
      <c r="D46" s="34">
        <v>1605</v>
      </c>
    </row>
    <row r="47" spans="1:4" ht="15.75" customHeight="1" x14ac:dyDescent="0.25">
      <c r="A47" s="19" t="s">
        <v>44</v>
      </c>
      <c r="B47" s="48" t="s">
        <v>21</v>
      </c>
      <c r="C47" s="48"/>
      <c r="D47" s="31">
        <v>9</v>
      </c>
    </row>
    <row r="48" spans="1:4" ht="20.100000000000001" customHeight="1" x14ac:dyDescent="0.25">
      <c r="A48" s="19" t="s">
        <v>45</v>
      </c>
      <c r="B48" s="48" t="s">
        <v>56</v>
      </c>
      <c r="C48" s="48"/>
      <c r="D48" s="43">
        <v>4.9000000000000004</v>
      </c>
    </row>
    <row r="49" spans="1:4" s="4" customFormat="1" ht="15" customHeight="1" x14ac:dyDescent="0.25">
      <c r="A49" s="24"/>
      <c r="B49" s="46" t="s">
        <v>63</v>
      </c>
      <c r="C49" s="46"/>
      <c r="D49" s="44">
        <f>D44+D45+D46+D47+D48</f>
        <v>2406.3000000000002</v>
      </c>
    </row>
    <row r="50" spans="1:4" s="4" customFormat="1" ht="20.100000000000001" customHeight="1" x14ac:dyDescent="0.25">
      <c r="A50" s="20" t="s">
        <v>28</v>
      </c>
      <c r="B50" s="46" t="s">
        <v>70</v>
      </c>
      <c r="C50" s="46"/>
      <c r="D50" s="42"/>
    </row>
    <row r="51" spans="1:4" s="4" customFormat="1" ht="15" customHeight="1" x14ac:dyDescent="0.25">
      <c r="A51" s="26"/>
      <c r="B51" s="47" t="s">
        <v>46</v>
      </c>
      <c r="C51" s="47"/>
      <c r="D51" s="45"/>
    </row>
    <row r="52" spans="1:4" s="4" customFormat="1" ht="15" customHeight="1" x14ac:dyDescent="0.25">
      <c r="A52" s="19" t="s">
        <v>29</v>
      </c>
      <c r="B52" s="48" t="s">
        <v>47</v>
      </c>
      <c r="C52" s="48"/>
      <c r="D52" s="34">
        <v>417.9</v>
      </c>
    </row>
    <row r="53" spans="1:4" s="4" customFormat="1" ht="15" customHeight="1" x14ac:dyDescent="0.25">
      <c r="A53" s="19"/>
      <c r="B53" s="46" t="s">
        <v>9</v>
      </c>
      <c r="C53" s="46"/>
      <c r="D53" s="35">
        <f>D49+D52</f>
        <v>2824.2000000000003</v>
      </c>
    </row>
    <row r="54" spans="1:4" s="4" customFormat="1" ht="16.5" customHeight="1" x14ac:dyDescent="0.2">
      <c r="A54" s="20" t="s">
        <v>49</v>
      </c>
      <c r="B54" s="46" t="s">
        <v>69</v>
      </c>
      <c r="C54" s="46"/>
      <c r="D54" s="32"/>
    </row>
    <row r="55" spans="1:4" s="4" customFormat="1" ht="15" customHeight="1" x14ac:dyDescent="0.2">
      <c r="A55" s="20"/>
      <c r="B55" s="47" t="s">
        <v>14</v>
      </c>
      <c r="C55" s="47"/>
      <c r="D55" s="32"/>
    </row>
    <row r="56" spans="1:4" s="4" customFormat="1" ht="45" customHeight="1" x14ac:dyDescent="0.25">
      <c r="A56" s="19" t="s">
        <v>50</v>
      </c>
      <c r="B56" s="48" t="s">
        <v>67</v>
      </c>
      <c r="C56" s="48"/>
      <c r="D56" s="34">
        <v>43.896000000000001</v>
      </c>
    </row>
    <row r="57" spans="1:4" s="4" customFormat="1" ht="15" customHeight="1" x14ac:dyDescent="0.25">
      <c r="A57" s="19" t="s">
        <v>54</v>
      </c>
      <c r="B57" s="48" t="s">
        <v>55</v>
      </c>
      <c r="C57" s="48"/>
      <c r="D57" s="34">
        <v>51.52</v>
      </c>
    </row>
    <row r="58" spans="1:4" s="4" customFormat="1" ht="15" customHeight="1" x14ac:dyDescent="0.25">
      <c r="A58" s="19"/>
      <c r="B58" s="46" t="s">
        <v>9</v>
      </c>
      <c r="C58" s="46"/>
      <c r="D58" s="35">
        <f>D56+D57</f>
        <v>95.415999999999997</v>
      </c>
    </row>
    <row r="59" spans="1:4" s="4" customFormat="1" ht="15" customHeight="1" x14ac:dyDescent="0.2">
      <c r="A59" s="10"/>
      <c r="B59" s="46" t="s">
        <v>8</v>
      </c>
      <c r="C59" s="46"/>
      <c r="D59" s="35">
        <f>D58+D53+D41+D36+D30+D26</f>
        <v>4737.4369999999999</v>
      </c>
    </row>
    <row r="60" spans="1:4" ht="24.75" customHeight="1" x14ac:dyDescent="0.2">
      <c r="A60" s="11"/>
      <c r="B60" s="12"/>
      <c r="C60" s="7"/>
      <c r="D60" s="7"/>
    </row>
    <row r="61" spans="1:4" x14ac:dyDescent="0.2">
      <c r="A61" s="11"/>
      <c r="B61" s="12"/>
      <c r="C61" s="7"/>
      <c r="D61" s="7"/>
    </row>
    <row r="62" spans="1:4" x14ac:dyDescent="0.2">
      <c r="A62" s="11"/>
      <c r="B62" s="12"/>
      <c r="C62" s="13"/>
      <c r="D62" s="7"/>
    </row>
    <row r="63" spans="1:4" x14ac:dyDescent="0.2">
      <c r="A63" s="11"/>
      <c r="B63" s="12"/>
      <c r="C63" s="7"/>
      <c r="D63" s="7"/>
    </row>
  </sheetData>
  <mergeCells count="50">
    <mergeCell ref="B15:C15"/>
    <mergeCell ref="B16:C16"/>
    <mergeCell ref="B17:C17"/>
    <mergeCell ref="A8:D8"/>
    <mergeCell ref="B18:C18"/>
    <mergeCell ref="B11:C11"/>
    <mergeCell ref="B12:C12"/>
    <mergeCell ref="B13:C13"/>
    <mergeCell ref="B14:C14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9:C59"/>
    <mergeCell ref="B54:C54"/>
    <mergeCell ref="B55:C55"/>
    <mergeCell ref="B56:C56"/>
    <mergeCell ref="B57:C57"/>
    <mergeCell ref="B58:C58"/>
  </mergeCells>
  <phoneticPr fontId="4" type="noConversion"/>
  <pageMargins left="0.75" right="0.25" top="7.0000000000000007E-2" bottom="0.45" header="0.5" footer="0.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 priedas,deleguotos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Edita Samalienė</cp:lastModifiedBy>
  <cp:lastPrinted>2024-03-13T08:42:36Z</cp:lastPrinted>
  <dcterms:created xsi:type="dcterms:W3CDTF">2008-11-06T09:20:58Z</dcterms:created>
  <dcterms:modified xsi:type="dcterms:W3CDTF">2024-12-11T12:12:34Z</dcterms:modified>
</cp:coreProperties>
</file>