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kaupiklis.kretinga.lt\ruf$\r.ambrazeviciene\Desktop\Silumos tinklai\2024_2021-2024 investiciju planas\"/>
    </mc:Choice>
  </mc:AlternateContent>
  <xr:revisionPtr revIDLastSave="0" documentId="8_{7E32F948-6B01-469F-8B8C-662C619A8218}" xr6:coauthVersionLast="47" xr6:coauthVersionMax="47" xr10:uidLastSave="{00000000-0000-0000-0000-000000000000}"/>
  <bookViews>
    <workbookView xWindow="-120" yWindow="-120" windowWidth="29040" windowHeight="15720" xr2:uid="{098F6C7D-B8A9-418F-B8AF-83E31E9CF6BE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2" i="1" l="1"/>
  <c r="F122" i="1"/>
  <c r="J58" i="1"/>
  <c r="F58" i="1"/>
  <c r="I33" i="1"/>
</calcChain>
</file>

<file path=xl/sharedStrings.xml><?xml version="1.0" encoding="utf-8"?>
<sst xmlns="http://schemas.openxmlformats.org/spreadsheetml/2006/main" count="252" uniqueCount="191">
  <si>
    <t>Projekto</t>
  </si>
  <si>
    <t>lyginamasis</t>
  </si>
  <si>
    <t>variantas</t>
  </si>
  <si>
    <t>SUDERINTA</t>
  </si>
  <si>
    <t>Kretingos rajono savivaldybės tarybos</t>
  </si>
  <si>
    <t>2022 m. birželio 30 d. sprendimu Nr.T2-184</t>
  </si>
  <si>
    <t xml:space="preserve">(Kretingos rajono savivaldybės tarybos </t>
  </si>
  <si>
    <r>
      <t xml:space="preserve">2023 m. kovo 30 d. </t>
    </r>
    <r>
      <rPr>
        <sz val="11"/>
        <color theme="1"/>
        <rFont val="Times New Roman"/>
        <family val="1"/>
        <charset val="186"/>
      </rPr>
      <t>sprendimo</t>
    </r>
    <r>
      <rPr>
        <strike/>
        <sz val="11"/>
        <color theme="1"/>
        <rFont val="Times New Roman"/>
        <family val="1"/>
        <charset val="186"/>
      </rPr>
      <t xml:space="preserve"> Nr. T2-76 </t>
    </r>
    <r>
      <rPr>
        <sz val="11"/>
        <color theme="1"/>
        <rFont val="Times New Roman"/>
        <family val="1"/>
        <charset val="186"/>
      </rPr>
      <t>redakcija)</t>
    </r>
  </si>
  <si>
    <t>UAB KRETINGOS ŠILUMOS TINKLŲ 2021 - 2024 METŲ KOREGUOTAS INVESTICIJŲ PLANAS (tūkst. Eur)</t>
  </si>
  <si>
    <t>Eil. Nr.</t>
  </si>
  <si>
    <t>Pavadinimas</t>
  </si>
  <si>
    <t>Šilumos gamybos verslo vienetas</t>
  </si>
  <si>
    <t>Šilumos perdavimo verslo vienetas</t>
  </si>
  <si>
    <t>Mažmeninio aptarnavimo verslo vienetas</t>
  </si>
  <si>
    <t>2021 m.</t>
  </si>
  <si>
    <t xml:space="preserve">2022 m. </t>
  </si>
  <si>
    <t xml:space="preserve">2023 m. </t>
  </si>
  <si>
    <t xml:space="preserve">2024 m. </t>
  </si>
  <si>
    <t>1.</t>
  </si>
  <si>
    <t>Investicijų (ilgalaikio turto įsigijimo) finansavimo šaltiniai</t>
  </si>
  <si>
    <r>
      <rPr>
        <b/>
        <strike/>
        <sz val="12"/>
        <rFont val="Times New Roman"/>
        <family val="1"/>
        <charset val="186"/>
      </rPr>
      <t xml:space="preserve">747 </t>
    </r>
    <r>
      <rPr>
        <b/>
        <sz val="12"/>
        <color rgb="FFFF0000"/>
        <rFont val="Times New Roman"/>
        <family val="1"/>
        <charset val="186"/>
      </rPr>
      <t xml:space="preserve"> 710,9</t>
    </r>
  </si>
  <si>
    <r>
      <t xml:space="preserve">725 </t>
    </r>
    <r>
      <rPr>
        <b/>
        <sz val="12"/>
        <color rgb="FFFF0000"/>
        <rFont val="Times New Roman"/>
        <family val="1"/>
        <charset val="186"/>
      </rPr>
      <t xml:space="preserve"> 235,4</t>
    </r>
  </si>
  <si>
    <r>
      <rPr>
        <b/>
        <strike/>
        <sz val="12"/>
        <rFont val="Times New Roman"/>
        <family val="1"/>
        <charset val="186"/>
      </rPr>
      <t xml:space="preserve">397   </t>
    </r>
    <r>
      <rPr>
        <b/>
        <sz val="12"/>
        <color rgb="FFFF0000"/>
        <rFont val="Times New Roman"/>
        <family val="1"/>
        <charset val="186"/>
      </rPr>
      <t>431,8</t>
    </r>
  </si>
  <si>
    <r>
      <rPr>
        <b/>
        <strike/>
        <sz val="12"/>
        <rFont val="Times New Roman"/>
        <family val="1"/>
        <charset val="186"/>
      </rPr>
      <t xml:space="preserve">160  </t>
    </r>
    <r>
      <rPr>
        <b/>
        <sz val="12"/>
        <color rgb="FFFF0000"/>
        <rFont val="Times New Roman"/>
        <family val="1"/>
        <charset val="186"/>
      </rPr>
      <t xml:space="preserve"> 135,1</t>
    </r>
  </si>
  <si>
    <r>
      <rPr>
        <b/>
        <strike/>
        <sz val="12"/>
        <rFont val="Times New Roman"/>
        <family val="1"/>
        <charset val="186"/>
      </rPr>
      <t xml:space="preserve">9 </t>
    </r>
    <r>
      <rPr>
        <b/>
        <sz val="12"/>
        <color rgb="FFFF0000"/>
        <rFont val="Times New Roman"/>
        <family val="1"/>
        <charset val="186"/>
      </rPr>
      <t xml:space="preserve"> 7</t>
    </r>
  </si>
  <si>
    <t>Šilumos kainoje nustatytos nusidėvėjimo sąnaudos</t>
  </si>
  <si>
    <t>1.1.</t>
  </si>
  <si>
    <t xml:space="preserve">Ilgalaikio turto nusidėvėjimo (amortizacijos) sąnaudos </t>
  </si>
  <si>
    <r>
      <t xml:space="preserve">167,5 </t>
    </r>
    <r>
      <rPr>
        <b/>
        <sz val="12"/>
        <color rgb="FFFF0000"/>
        <rFont val="Times New Roman"/>
        <family val="1"/>
        <charset val="186"/>
      </rPr>
      <t xml:space="preserve">  206,4</t>
    </r>
  </si>
  <si>
    <r>
      <t xml:space="preserve">168 </t>
    </r>
    <r>
      <rPr>
        <b/>
        <sz val="12"/>
        <color rgb="FFFF0000"/>
        <rFont val="Times New Roman"/>
        <family val="1"/>
        <charset val="186"/>
      </rPr>
      <t xml:space="preserve"> 58</t>
    </r>
  </si>
  <si>
    <r>
      <rPr>
        <b/>
        <strike/>
        <sz val="12"/>
        <rFont val="Times New Roman"/>
        <family val="1"/>
        <charset val="186"/>
      </rPr>
      <t xml:space="preserve">83   </t>
    </r>
    <r>
      <rPr>
        <b/>
        <sz val="12"/>
        <color rgb="FFFF0000"/>
        <rFont val="Times New Roman"/>
        <family val="1"/>
        <charset val="186"/>
      </rPr>
      <t>117,8</t>
    </r>
  </si>
  <si>
    <t>1.1.1.</t>
  </si>
  <si>
    <t>Magistralinių šilumos tiekimo tinklų rekonstrukcija nuo atsišakojimo į Salantų gimnaziją iki šilumos kameros Nr. 3006</t>
  </si>
  <si>
    <t>1.1.2.</t>
  </si>
  <si>
    <t>Magistralinių šilumos tiekimo tinklų rekonstrukcija F. Janušio g., Kretinga tarp šilumos kamerų Nr. 1002 – 1008-1017</t>
  </si>
  <si>
    <t>1.1.3.</t>
  </si>
  <si>
    <t>Įrengimų atnaujinimas</t>
  </si>
  <si>
    <t>1.1.4.</t>
  </si>
  <si>
    <t>Smulkaus ilgalaikio turto įsigijimas ir atnaujinimas</t>
  </si>
  <si>
    <t>1.1.5.</t>
  </si>
  <si>
    <t>Šilumos apskaitos prietaisų įrengimas ir pakeitimas vartotojams</t>
  </si>
  <si>
    <t>1.1.6.</t>
  </si>
  <si>
    <t>Krovininis mikroautobusas iki 3,5 t</t>
  </si>
  <si>
    <t>1.1.7.</t>
  </si>
  <si>
    <t>Lengvieji elektromobiliai</t>
  </si>
  <si>
    <t>1.1.8.</t>
  </si>
  <si>
    <t>Administracinio pastato Žalioji g. 3, Kretinga atnaujinimas (modernizavimas).</t>
  </si>
  <si>
    <r>
      <t>1.1.</t>
    </r>
    <r>
      <rPr>
        <i/>
        <strike/>
        <sz val="12"/>
        <rFont val="Times New Roman"/>
        <family val="1"/>
        <charset val="186"/>
      </rPr>
      <t>9</t>
    </r>
    <r>
      <rPr>
        <b/>
        <i/>
        <sz val="12"/>
        <rFont val="Times New Roman"/>
        <family val="1"/>
        <charset val="186"/>
      </rPr>
      <t>8</t>
    </r>
    <r>
      <rPr>
        <i/>
        <sz val="12"/>
        <rFont val="Times New Roman"/>
        <family val="1"/>
        <charset val="186"/>
      </rPr>
      <t>.</t>
    </r>
  </si>
  <si>
    <t>Šilumos generavimo įrenginių galios optimizavimas katilinėje Nr. 11</t>
  </si>
  <si>
    <r>
      <t>1.1.</t>
    </r>
    <r>
      <rPr>
        <i/>
        <strike/>
        <sz val="12"/>
        <rFont val="Times New Roman"/>
        <family val="1"/>
        <charset val="186"/>
      </rPr>
      <t>10</t>
    </r>
    <r>
      <rPr>
        <b/>
        <i/>
        <sz val="12"/>
        <rFont val="Times New Roman"/>
        <family val="1"/>
        <charset val="186"/>
      </rPr>
      <t>9</t>
    </r>
    <r>
      <rPr>
        <i/>
        <sz val="12"/>
        <rFont val="Times New Roman"/>
        <family val="1"/>
        <charset val="186"/>
      </rPr>
      <t>.</t>
    </r>
  </si>
  <si>
    <t>Šilumos generavimo įrenginių galios optimizavimas Kurmaičių katilinėje</t>
  </si>
  <si>
    <r>
      <t>1.1.1</t>
    </r>
    <r>
      <rPr>
        <i/>
        <strike/>
        <sz val="12"/>
        <rFont val="Times New Roman"/>
        <family val="1"/>
        <charset val="186"/>
      </rPr>
      <t>1</t>
    </r>
    <r>
      <rPr>
        <b/>
        <i/>
        <sz val="12"/>
        <rFont val="Times New Roman"/>
        <family val="1"/>
        <charset val="186"/>
      </rPr>
      <t>0</t>
    </r>
    <r>
      <rPr>
        <i/>
        <sz val="12"/>
        <rFont val="Times New Roman"/>
        <family val="1"/>
        <charset val="186"/>
      </rPr>
      <t>.</t>
    </r>
  </si>
  <si>
    <t>1 MW galios biokuro katilas katilinėje Nr. 3, Salantai</t>
  </si>
  <si>
    <r>
      <t>1.1.1</t>
    </r>
    <r>
      <rPr>
        <i/>
        <strike/>
        <sz val="12"/>
        <rFont val="Times New Roman"/>
        <family val="1"/>
        <charset val="186"/>
      </rPr>
      <t>2</t>
    </r>
    <r>
      <rPr>
        <b/>
        <i/>
        <sz val="12"/>
        <rFont val="Times New Roman"/>
        <family val="1"/>
        <charset val="186"/>
      </rPr>
      <t>1</t>
    </r>
    <r>
      <rPr>
        <i/>
        <sz val="12"/>
        <rFont val="Times New Roman"/>
        <family val="1"/>
        <charset val="186"/>
      </rPr>
      <t>.</t>
    </r>
  </si>
  <si>
    <t>Savaeigis krautuvas biokuro krovimui katilinėje Nr.2</t>
  </si>
  <si>
    <r>
      <t>1.1.1</t>
    </r>
    <r>
      <rPr>
        <i/>
        <strike/>
        <sz val="12"/>
        <rFont val="Times New Roman"/>
        <family val="1"/>
        <charset val="186"/>
      </rPr>
      <t>3</t>
    </r>
    <r>
      <rPr>
        <b/>
        <i/>
        <sz val="12"/>
        <rFont val="Times New Roman"/>
        <family val="1"/>
        <charset val="186"/>
      </rPr>
      <t>2</t>
    </r>
    <r>
      <rPr>
        <i/>
        <sz val="12"/>
        <rFont val="Times New Roman"/>
        <family val="1"/>
        <charset val="186"/>
      </rPr>
      <t>.</t>
    </r>
  </si>
  <si>
    <t xml:space="preserve">Krovininis automobilis - konteineris </t>
  </si>
  <si>
    <r>
      <t>1.1.1</t>
    </r>
    <r>
      <rPr>
        <i/>
        <strike/>
        <sz val="12"/>
        <rFont val="Times New Roman"/>
        <family val="1"/>
        <charset val="186"/>
      </rPr>
      <t>4</t>
    </r>
    <r>
      <rPr>
        <b/>
        <i/>
        <sz val="12"/>
        <rFont val="Times New Roman"/>
        <family val="1"/>
        <charset val="186"/>
      </rPr>
      <t>3</t>
    </r>
    <r>
      <rPr>
        <i/>
        <sz val="12"/>
        <rFont val="Times New Roman"/>
        <family val="1"/>
        <charset val="186"/>
      </rPr>
      <t>.</t>
    </r>
  </si>
  <si>
    <r>
      <t>Katilinės Nr. 3 400 m</t>
    </r>
    <r>
      <rPr>
        <i/>
        <vertAlign val="superscript"/>
        <sz val="12"/>
        <rFont val="Times New Roman"/>
        <family val="1"/>
        <charset val="186"/>
      </rPr>
      <t>2</t>
    </r>
    <r>
      <rPr>
        <i/>
        <sz val="12"/>
        <rFont val="Times New Roman"/>
        <family val="1"/>
        <charset val="186"/>
      </rPr>
      <t xml:space="preserve"> sandėlio grindų betonavimas</t>
    </r>
  </si>
  <si>
    <r>
      <t>1.1.1</t>
    </r>
    <r>
      <rPr>
        <i/>
        <strike/>
        <sz val="12"/>
        <rFont val="Times New Roman"/>
        <family val="1"/>
        <charset val="186"/>
      </rPr>
      <t>5</t>
    </r>
    <r>
      <rPr>
        <b/>
        <i/>
        <sz val="12"/>
        <rFont val="Times New Roman"/>
        <family val="1"/>
        <charset val="186"/>
      </rPr>
      <t>4</t>
    </r>
    <r>
      <rPr>
        <i/>
        <sz val="12"/>
        <rFont val="Times New Roman"/>
        <family val="1"/>
        <charset val="186"/>
      </rPr>
      <t>.</t>
    </r>
  </si>
  <si>
    <t xml:space="preserve">Katilinės Nr. 2 VŠ katilų Nr. 5 ir Nr. 6 kapitalinis remontas </t>
  </si>
  <si>
    <r>
      <t xml:space="preserve">55  </t>
    </r>
    <r>
      <rPr>
        <i/>
        <sz val="12"/>
        <color rgb="FFFF0000"/>
        <rFont val="Times New Roman"/>
        <family val="1"/>
        <charset val="186"/>
      </rPr>
      <t xml:space="preserve"> 93,9</t>
    </r>
  </si>
  <si>
    <t>1.1.15.</t>
  </si>
  <si>
    <t>Katilinės Nr. 4, Salantuose lauko šilumos tiekimo tinklų keitimas nuo katilinės iki Salantų palaikomojo gydymo ir slaugos ligoninės</t>
  </si>
  <si>
    <t>Šilumos kainoje nustatyta investicijų grąža</t>
  </si>
  <si>
    <t>1.2.</t>
  </si>
  <si>
    <t>Investicijų grąža</t>
  </si>
  <si>
    <r>
      <t xml:space="preserve">55,5 </t>
    </r>
    <r>
      <rPr>
        <b/>
        <sz val="12"/>
        <color rgb="FFFF0000"/>
        <rFont val="Times New Roman"/>
        <family val="1"/>
        <charset val="186"/>
      </rPr>
      <t xml:space="preserve"> 25,5</t>
    </r>
  </si>
  <si>
    <r>
      <rPr>
        <b/>
        <strike/>
        <sz val="12"/>
        <rFont val="Times New Roman"/>
        <family val="1"/>
        <charset val="186"/>
      </rPr>
      <t xml:space="preserve">20   </t>
    </r>
    <r>
      <rPr>
        <b/>
        <sz val="12"/>
        <color rgb="FFFF0000"/>
        <rFont val="Times New Roman"/>
        <family val="1"/>
        <charset val="186"/>
      </rPr>
      <t xml:space="preserve"> 8,4</t>
    </r>
  </si>
  <si>
    <r>
      <rPr>
        <b/>
        <strike/>
        <sz val="12"/>
        <rFont val="Times New Roman"/>
        <family val="1"/>
        <charset val="186"/>
      </rPr>
      <t xml:space="preserve">52   </t>
    </r>
    <r>
      <rPr>
        <b/>
        <sz val="12"/>
        <color rgb="FFFF0000"/>
        <rFont val="Times New Roman"/>
        <family val="1"/>
        <charset val="186"/>
      </rPr>
      <t>57,1</t>
    </r>
  </si>
  <si>
    <t>1.2.1.</t>
  </si>
  <si>
    <t>Naujų vartotojų prijungimas Žalioji g. 8, Kretinga</t>
  </si>
  <si>
    <t>1.2.2.</t>
  </si>
  <si>
    <t>Naujų vartotojų prijungimas Sporto g. 12 A, Kretinga</t>
  </si>
  <si>
    <t>1.2.3.</t>
  </si>
  <si>
    <t>Individualių gyvenamų namų S.Nėries g. 20, 22 ir 24, Salantai, Kretingos r. prijungimas prie CŠT</t>
  </si>
  <si>
    <t>1.2.4.</t>
  </si>
  <si>
    <t>Individualaus gyvenamo namo Atžalyno g. 15, Vydmantai, Kretingos r. prijungimas prie CŠT</t>
  </si>
  <si>
    <t>1.2.5.</t>
  </si>
  <si>
    <t>Naujų vartotojų prijungimas Žalioji g. 10, Kretinga</t>
  </si>
  <si>
    <t>1.2.6.</t>
  </si>
  <si>
    <t>1.2.7.</t>
  </si>
  <si>
    <t>Katilinėje Nr. 2 naujo į atmosferą išmetamo oro su degimo produktais valymo įrenginio pastatymas</t>
  </si>
  <si>
    <r>
      <t>1.2.</t>
    </r>
    <r>
      <rPr>
        <i/>
        <strike/>
        <sz val="12"/>
        <rFont val="Times New Roman"/>
        <family val="1"/>
        <charset val="186"/>
      </rPr>
      <t>8</t>
    </r>
    <r>
      <rPr>
        <b/>
        <i/>
        <sz val="12"/>
        <rFont val="Times New Roman"/>
        <family val="1"/>
        <charset val="186"/>
      </rPr>
      <t>7</t>
    </r>
    <r>
      <rPr>
        <i/>
        <sz val="12"/>
        <rFont val="Times New Roman"/>
        <family val="1"/>
        <charset val="186"/>
      </rPr>
      <t>.</t>
    </r>
  </si>
  <si>
    <t>Laukžemės katilinėje Nr.2 ir Šukės katilinėje šilumos siurblių įrengimas</t>
  </si>
  <si>
    <r>
      <t>1.2.</t>
    </r>
    <r>
      <rPr>
        <i/>
        <strike/>
        <sz val="12"/>
        <rFont val="Times New Roman"/>
        <family val="1"/>
        <charset val="186"/>
      </rPr>
      <t>9</t>
    </r>
    <r>
      <rPr>
        <b/>
        <i/>
        <sz val="12"/>
        <rFont val="Times New Roman"/>
        <family val="1"/>
        <charset val="186"/>
      </rPr>
      <t>8</t>
    </r>
    <r>
      <rPr>
        <i/>
        <sz val="12"/>
        <rFont val="Times New Roman"/>
        <family val="1"/>
        <charset val="186"/>
      </rPr>
      <t>.</t>
    </r>
  </si>
  <si>
    <r>
      <t>1.2.</t>
    </r>
    <r>
      <rPr>
        <i/>
        <strike/>
        <sz val="12"/>
        <rFont val="Times New Roman"/>
        <family val="1"/>
        <charset val="186"/>
      </rPr>
      <t>10</t>
    </r>
    <r>
      <rPr>
        <b/>
        <i/>
        <sz val="12"/>
        <rFont val="Times New Roman"/>
        <family val="1"/>
        <charset val="186"/>
      </rPr>
      <t>9</t>
    </r>
    <r>
      <rPr>
        <i/>
        <sz val="12"/>
        <rFont val="Times New Roman"/>
        <family val="1"/>
        <charset val="186"/>
      </rPr>
      <t>.</t>
    </r>
  </si>
  <si>
    <t>Priešgaisrinės dalies projektavimo ir įgyvendinimo darbai katilinėje Nr. 2 pagal naujausių priešgaisrinių teisės aktų reikalavimus</t>
  </si>
  <si>
    <r>
      <t>1.2.1</t>
    </r>
    <r>
      <rPr>
        <i/>
        <strike/>
        <sz val="12"/>
        <rFont val="Times New Roman"/>
        <family val="1"/>
        <charset val="186"/>
      </rPr>
      <t>1</t>
    </r>
    <r>
      <rPr>
        <b/>
        <i/>
        <sz val="12"/>
        <rFont val="Times New Roman"/>
        <family val="1"/>
        <charset val="186"/>
      </rPr>
      <t>0</t>
    </r>
    <r>
      <rPr>
        <i/>
        <sz val="12"/>
        <rFont val="Times New Roman"/>
        <family val="1"/>
        <charset val="186"/>
      </rPr>
      <t>.</t>
    </r>
  </si>
  <si>
    <t>Saulės šviesos elektrinių įrengimas UAB Kretingos šilumos tinklų katilinėse Nr. 1 , Nr. 2, ir Nr. 5</t>
  </si>
  <si>
    <r>
      <t>1.2.1</t>
    </r>
    <r>
      <rPr>
        <i/>
        <strike/>
        <sz val="12"/>
        <rFont val="Times New Roman"/>
        <family val="1"/>
        <charset val="186"/>
      </rPr>
      <t>2</t>
    </r>
    <r>
      <rPr>
        <b/>
        <i/>
        <sz val="12"/>
        <rFont val="Times New Roman"/>
        <family val="1"/>
        <charset val="186"/>
      </rPr>
      <t>1</t>
    </r>
    <r>
      <rPr>
        <i/>
        <sz val="12"/>
        <rFont val="Times New Roman"/>
        <family val="1"/>
        <charset val="186"/>
      </rPr>
      <t>.</t>
    </r>
  </si>
  <si>
    <t>Atsiskaitymų sistemos “Mokesta” klientų informavimo modulis</t>
  </si>
  <si>
    <r>
      <t>1.2.1</t>
    </r>
    <r>
      <rPr>
        <i/>
        <strike/>
        <sz val="12"/>
        <rFont val="Times New Roman"/>
        <family val="1"/>
        <charset val="186"/>
      </rPr>
      <t>3</t>
    </r>
    <r>
      <rPr>
        <b/>
        <i/>
        <sz val="12"/>
        <rFont val="Times New Roman"/>
        <family val="1"/>
        <charset val="186"/>
      </rPr>
      <t>2</t>
    </r>
    <r>
      <rPr>
        <i/>
        <sz val="12"/>
        <rFont val="Times New Roman"/>
        <family val="1"/>
        <charset val="186"/>
      </rPr>
      <t>.</t>
    </r>
  </si>
  <si>
    <t>Šilumos tiekimo tinklų rekonstrukcija nuo Jokūbavo katilinės iki Kretingos rajono Jokūbavo A.Stulginskio mokyklos-daugiafunkcinio centro</t>
  </si>
  <si>
    <r>
      <t>1.2.1</t>
    </r>
    <r>
      <rPr>
        <i/>
        <strike/>
        <sz val="12"/>
        <rFont val="Times New Roman"/>
        <family val="1"/>
        <charset val="186"/>
      </rPr>
      <t>4</t>
    </r>
    <r>
      <rPr>
        <b/>
        <i/>
        <sz val="12"/>
        <rFont val="Times New Roman"/>
        <family val="1"/>
        <charset val="186"/>
      </rPr>
      <t>3</t>
    </r>
    <r>
      <rPr>
        <i/>
        <sz val="12"/>
        <rFont val="Times New Roman"/>
        <family val="1"/>
        <charset val="186"/>
      </rPr>
      <t>.</t>
    </r>
  </si>
  <si>
    <t>Internetinė svetainė</t>
  </si>
  <si>
    <r>
      <t>1.2.1</t>
    </r>
    <r>
      <rPr>
        <i/>
        <strike/>
        <sz val="12"/>
        <rFont val="Times New Roman"/>
        <family val="1"/>
        <charset val="186"/>
      </rPr>
      <t>5</t>
    </r>
    <r>
      <rPr>
        <b/>
        <i/>
        <sz val="12"/>
        <rFont val="Times New Roman"/>
        <family val="1"/>
        <charset val="186"/>
      </rPr>
      <t>4</t>
    </r>
    <r>
      <rPr>
        <i/>
        <sz val="12"/>
        <rFont val="Times New Roman"/>
        <family val="1"/>
        <charset val="186"/>
      </rPr>
      <t>.</t>
    </r>
  </si>
  <si>
    <t>Elektros tiekimo įvadai Laukžemės ir Šukės katilinėse</t>
  </si>
  <si>
    <r>
      <t>1.2.1</t>
    </r>
    <r>
      <rPr>
        <i/>
        <strike/>
        <sz val="12"/>
        <rFont val="Times New Roman"/>
        <family val="1"/>
        <charset val="186"/>
      </rPr>
      <t>6</t>
    </r>
    <r>
      <rPr>
        <b/>
        <i/>
        <sz val="12"/>
        <rFont val="Times New Roman"/>
        <family val="1"/>
        <charset val="186"/>
      </rPr>
      <t>5</t>
    </r>
    <r>
      <rPr>
        <i/>
        <sz val="12"/>
        <rFont val="Times New Roman"/>
        <family val="1"/>
        <charset val="186"/>
      </rPr>
      <t>.</t>
    </r>
  </si>
  <si>
    <t>Prekybos pastato su viešbučio patalpomis, Žemaičių g. 3, Kretinga, prijungimas prie CŠT</t>
  </si>
  <si>
    <r>
      <t>1.2.1</t>
    </r>
    <r>
      <rPr>
        <i/>
        <strike/>
        <sz val="12"/>
        <rFont val="Times New Roman"/>
        <family val="1"/>
        <charset val="186"/>
      </rPr>
      <t>7</t>
    </r>
    <r>
      <rPr>
        <b/>
        <i/>
        <sz val="12"/>
        <rFont val="Times New Roman"/>
        <family val="1"/>
        <charset val="186"/>
      </rPr>
      <t>6</t>
    </r>
    <r>
      <rPr>
        <i/>
        <sz val="12"/>
        <rFont val="Times New Roman"/>
        <family val="1"/>
        <charset val="186"/>
      </rPr>
      <t>.</t>
    </r>
  </si>
  <si>
    <t>Kelio užtvaro įrengimas katilinėje Nr.2</t>
  </si>
  <si>
    <r>
      <t>1.2.1</t>
    </r>
    <r>
      <rPr>
        <i/>
        <strike/>
        <sz val="12"/>
        <rFont val="Times New Roman"/>
        <family val="1"/>
        <charset val="186"/>
      </rPr>
      <t>8</t>
    </r>
    <r>
      <rPr>
        <b/>
        <i/>
        <sz val="12"/>
        <rFont val="Times New Roman"/>
        <family val="1"/>
        <charset val="186"/>
      </rPr>
      <t>7</t>
    </r>
    <r>
      <rPr>
        <i/>
        <sz val="12"/>
        <rFont val="Times New Roman"/>
        <family val="1"/>
        <charset val="186"/>
      </rPr>
      <t>.</t>
    </r>
  </si>
  <si>
    <t>Savitarnos svetainės įdiegimas</t>
  </si>
  <si>
    <r>
      <t>1.2.1</t>
    </r>
    <r>
      <rPr>
        <i/>
        <strike/>
        <sz val="12"/>
        <rFont val="Times New Roman"/>
        <family val="1"/>
        <charset val="186"/>
      </rPr>
      <t>9</t>
    </r>
    <r>
      <rPr>
        <b/>
        <i/>
        <sz val="12"/>
        <rFont val="Times New Roman"/>
        <family val="1"/>
        <charset val="186"/>
      </rPr>
      <t>8</t>
    </r>
    <r>
      <rPr>
        <i/>
        <sz val="12"/>
        <rFont val="Times New Roman"/>
        <family val="1"/>
        <charset val="186"/>
      </rPr>
      <t>.</t>
    </r>
  </si>
  <si>
    <t>Lengvasis automobilis (energetikos skyrius)</t>
  </si>
  <si>
    <r>
      <t>1.2.</t>
    </r>
    <r>
      <rPr>
        <i/>
        <strike/>
        <sz val="12"/>
        <rFont val="Times New Roman"/>
        <family val="1"/>
        <charset val="186"/>
      </rPr>
      <t>20</t>
    </r>
    <r>
      <rPr>
        <b/>
        <i/>
        <sz val="12"/>
        <rFont val="Times New Roman"/>
        <family val="1"/>
        <charset val="186"/>
      </rPr>
      <t>19</t>
    </r>
    <r>
      <rPr>
        <i/>
        <sz val="12"/>
        <rFont val="Times New Roman"/>
        <family val="1"/>
        <charset val="186"/>
      </rPr>
      <t>.</t>
    </r>
  </si>
  <si>
    <t>Lengvasis automobilis (administracija)</t>
  </si>
  <si>
    <r>
      <t>1.1.2</t>
    </r>
    <r>
      <rPr>
        <i/>
        <strike/>
        <sz val="12"/>
        <rFont val="Times New Roman"/>
        <family val="1"/>
        <charset val="186"/>
      </rPr>
      <t>1</t>
    </r>
    <r>
      <rPr>
        <b/>
        <i/>
        <sz val="12"/>
        <rFont val="Times New Roman"/>
        <family val="1"/>
        <charset val="186"/>
      </rPr>
      <t>0</t>
    </r>
    <r>
      <rPr>
        <i/>
        <sz val="12"/>
        <rFont val="Times New Roman"/>
        <family val="1"/>
        <charset val="186"/>
      </rPr>
      <t>.</t>
    </r>
  </si>
  <si>
    <t>Termovizorius</t>
  </si>
  <si>
    <r>
      <t>1.2.2</t>
    </r>
    <r>
      <rPr>
        <i/>
        <strike/>
        <sz val="12"/>
        <rFont val="Times New Roman"/>
        <family val="1"/>
        <charset val="186"/>
      </rPr>
      <t>2</t>
    </r>
    <r>
      <rPr>
        <b/>
        <i/>
        <sz val="12"/>
        <rFont val="Times New Roman"/>
        <family val="1"/>
        <charset val="186"/>
      </rPr>
      <t>1</t>
    </r>
    <r>
      <rPr>
        <i/>
        <sz val="12"/>
        <rFont val="Times New Roman"/>
        <family val="1"/>
        <charset val="186"/>
      </rPr>
      <t>.</t>
    </r>
  </si>
  <si>
    <t>Biokuro (skiedros) sijojimo įrenginys</t>
  </si>
  <si>
    <t>1.2.22.</t>
  </si>
  <si>
    <t>Šilumos ūkio plėtros investicinis planas</t>
  </si>
  <si>
    <t>1.3.</t>
  </si>
  <si>
    <t xml:space="preserve">Savivaldybės, valstybės subsidijos, dotacijos* </t>
  </si>
  <si>
    <t>1.4.</t>
  </si>
  <si>
    <t>ES ir kitų fondų lėšos</t>
  </si>
  <si>
    <t>1.4.1.</t>
  </si>
  <si>
    <t>1.4.2.</t>
  </si>
  <si>
    <t>1.4.3.</t>
  </si>
  <si>
    <r>
      <t>1.4.</t>
    </r>
    <r>
      <rPr>
        <i/>
        <strike/>
        <sz val="12"/>
        <rFont val="Times New Roman"/>
        <family val="1"/>
        <charset val="186"/>
      </rPr>
      <t>4</t>
    </r>
    <r>
      <rPr>
        <b/>
        <i/>
        <sz val="12"/>
        <rFont val="Times New Roman"/>
        <family val="1"/>
        <charset val="186"/>
      </rPr>
      <t>2</t>
    </r>
    <r>
      <rPr>
        <i/>
        <sz val="12"/>
        <rFont val="Times New Roman"/>
        <family val="1"/>
        <charset val="186"/>
      </rPr>
      <t>.</t>
    </r>
  </si>
  <si>
    <t>1.5.</t>
  </si>
  <si>
    <t xml:space="preserve">Paskolos investicijų projektams įgyvendinti* </t>
  </si>
  <si>
    <t>1.5.1.</t>
  </si>
  <si>
    <t>1.5.2.</t>
  </si>
  <si>
    <t>1.5.3.</t>
  </si>
  <si>
    <t>1.5.4.</t>
  </si>
  <si>
    <t>VšĮ Kretingos ligoninės, Žemaitės al.1, Kretingoje, prijungimas prie CŠT</t>
  </si>
  <si>
    <t>1.5.5.</t>
  </si>
  <si>
    <t>1.5.6.</t>
  </si>
  <si>
    <t>1.5.7.</t>
  </si>
  <si>
    <t>1.5.8.</t>
  </si>
  <si>
    <t>1.6.</t>
  </si>
  <si>
    <t>Priedas investicijoms į atsinaujinančių energijos šaltinių panaudojimą* (ATL)</t>
  </si>
  <si>
    <t>1.6.1.</t>
  </si>
  <si>
    <t>1.6.2.</t>
  </si>
  <si>
    <t>1.6.3.</t>
  </si>
  <si>
    <t>1.7.</t>
  </si>
  <si>
    <t>Kita*</t>
  </si>
  <si>
    <t>2.</t>
  </si>
  <si>
    <t>Investicijų finansavimo šaltinių lėšų panaudojimas</t>
  </si>
  <si>
    <t>2.1.</t>
  </si>
  <si>
    <t>Lėšos investicijų įgyvend., naujam įsigyti, atstatyti</t>
  </si>
  <si>
    <r>
      <t xml:space="preserve">747  </t>
    </r>
    <r>
      <rPr>
        <b/>
        <sz val="12"/>
        <color rgb="FFFF0000"/>
        <rFont val="Times New Roman"/>
        <family val="1"/>
        <charset val="186"/>
      </rPr>
      <t>710,9</t>
    </r>
  </si>
  <si>
    <r>
      <t xml:space="preserve">725  </t>
    </r>
    <r>
      <rPr>
        <b/>
        <sz val="12"/>
        <color rgb="FFFF0000"/>
        <rFont val="Times New Roman"/>
        <family val="1"/>
        <charset val="186"/>
      </rPr>
      <t>235,4</t>
    </r>
  </si>
  <si>
    <r>
      <rPr>
        <b/>
        <strike/>
        <sz val="12"/>
        <rFont val="Times New Roman"/>
        <family val="1"/>
        <charset val="186"/>
      </rPr>
      <t xml:space="preserve">397  </t>
    </r>
    <r>
      <rPr>
        <b/>
        <sz val="12"/>
        <color rgb="FFFF0000"/>
        <rFont val="Times New Roman"/>
        <family val="1"/>
        <charset val="186"/>
      </rPr>
      <t xml:space="preserve">  431,8</t>
    </r>
  </si>
  <si>
    <r>
      <rPr>
        <b/>
        <strike/>
        <sz val="12"/>
        <rFont val="Times New Roman"/>
        <family val="1"/>
        <charset val="186"/>
      </rPr>
      <t xml:space="preserve">160 </t>
    </r>
    <r>
      <rPr>
        <b/>
        <sz val="12"/>
        <rFont val="Times New Roman"/>
        <family val="1"/>
        <charset val="186"/>
      </rPr>
      <t xml:space="preserve">  </t>
    </r>
    <r>
      <rPr>
        <b/>
        <sz val="12"/>
        <color rgb="FFFF0000"/>
        <rFont val="Times New Roman"/>
        <family val="1"/>
        <charset val="186"/>
      </rPr>
      <t>135,1</t>
    </r>
  </si>
  <si>
    <r>
      <t xml:space="preserve">9 </t>
    </r>
    <r>
      <rPr>
        <b/>
        <sz val="12"/>
        <color rgb="FFFF0000"/>
        <rFont val="Times New Roman"/>
        <family val="1"/>
        <charset val="186"/>
      </rPr>
      <t xml:space="preserve"> 7</t>
    </r>
  </si>
  <si>
    <t>2.1.1.</t>
  </si>
  <si>
    <t>2.1.2.</t>
  </si>
  <si>
    <t>2.1.3.</t>
  </si>
  <si>
    <t>Individualių gyvenamų namų S. Nėries g. 20, 22 ir 24, Salantai, Kretingos r. prijungimas prie CŠT</t>
  </si>
  <si>
    <t>2.1.4.</t>
  </si>
  <si>
    <t>2.1.5.</t>
  </si>
  <si>
    <t>2.1.6.</t>
  </si>
  <si>
    <t>2.1.7.</t>
  </si>
  <si>
    <t>2.1.8.</t>
  </si>
  <si>
    <t>2.1.9.</t>
  </si>
  <si>
    <t>2.1.10.</t>
  </si>
  <si>
    <t>2.1.11.</t>
  </si>
  <si>
    <t>2.1.12.</t>
  </si>
  <si>
    <t>2.1.13.</t>
  </si>
  <si>
    <t>2.1.14.</t>
  </si>
  <si>
    <t>Administracinio pastato Žalioji g. 3, Kretinga atnaujinimas (modernizavimas)</t>
  </si>
  <si>
    <t>2.1.15.</t>
  </si>
  <si>
    <r>
      <t>2.1.1</t>
    </r>
    <r>
      <rPr>
        <i/>
        <strike/>
        <sz val="12"/>
        <rFont val="Times New Roman"/>
        <family val="1"/>
        <charset val="186"/>
      </rPr>
      <t>6</t>
    </r>
    <r>
      <rPr>
        <b/>
        <i/>
        <sz val="12"/>
        <rFont val="Times New Roman"/>
        <family val="1"/>
        <charset val="186"/>
      </rPr>
      <t>4</t>
    </r>
    <r>
      <rPr>
        <i/>
        <sz val="12"/>
        <rFont val="Times New Roman"/>
        <family val="1"/>
        <charset val="186"/>
      </rPr>
      <t>.</t>
    </r>
  </si>
  <si>
    <r>
      <t>2.1.1</t>
    </r>
    <r>
      <rPr>
        <i/>
        <strike/>
        <sz val="12"/>
        <rFont val="Times New Roman"/>
        <family val="1"/>
        <charset val="186"/>
      </rPr>
      <t>7</t>
    </r>
    <r>
      <rPr>
        <b/>
        <i/>
        <sz val="12"/>
        <rFont val="Times New Roman"/>
        <family val="1"/>
        <charset val="186"/>
      </rPr>
      <t>5</t>
    </r>
    <r>
      <rPr>
        <i/>
        <sz val="12"/>
        <rFont val="Times New Roman"/>
        <family val="1"/>
        <charset val="186"/>
      </rPr>
      <t>.</t>
    </r>
  </si>
  <si>
    <r>
      <t>2.1.1</t>
    </r>
    <r>
      <rPr>
        <i/>
        <strike/>
        <sz val="12"/>
        <rFont val="Times New Roman"/>
        <family val="1"/>
        <charset val="186"/>
      </rPr>
      <t>8</t>
    </r>
    <r>
      <rPr>
        <b/>
        <i/>
        <sz val="12"/>
        <rFont val="Times New Roman"/>
        <family val="1"/>
        <charset val="186"/>
      </rPr>
      <t>6</t>
    </r>
    <r>
      <rPr>
        <i/>
        <sz val="12"/>
        <rFont val="Times New Roman"/>
        <family val="1"/>
        <charset val="186"/>
      </rPr>
      <t>.</t>
    </r>
  </si>
  <si>
    <r>
      <t>2.1.1</t>
    </r>
    <r>
      <rPr>
        <i/>
        <strike/>
        <sz val="12"/>
        <rFont val="Times New Roman"/>
        <family val="1"/>
        <charset val="186"/>
      </rPr>
      <t>9</t>
    </r>
    <r>
      <rPr>
        <b/>
        <i/>
        <sz val="12"/>
        <rFont val="Times New Roman"/>
        <family val="1"/>
        <charset val="186"/>
      </rPr>
      <t>7</t>
    </r>
    <r>
      <rPr>
        <i/>
        <sz val="12"/>
        <rFont val="Times New Roman"/>
        <family val="1"/>
        <charset val="186"/>
      </rPr>
      <t>.</t>
    </r>
  </si>
  <si>
    <r>
      <t>2.1.</t>
    </r>
    <r>
      <rPr>
        <i/>
        <strike/>
        <sz val="12"/>
        <rFont val="Times New Roman"/>
        <family val="1"/>
        <charset val="186"/>
      </rPr>
      <t>20</t>
    </r>
    <r>
      <rPr>
        <b/>
        <i/>
        <sz val="12"/>
        <rFont val="Times New Roman"/>
        <family val="1"/>
        <charset val="186"/>
      </rPr>
      <t>18</t>
    </r>
    <r>
      <rPr>
        <i/>
        <sz val="12"/>
        <rFont val="Times New Roman"/>
        <family val="1"/>
        <charset val="186"/>
      </rPr>
      <t>.</t>
    </r>
  </si>
  <si>
    <r>
      <t>2.1.</t>
    </r>
    <r>
      <rPr>
        <i/>
        <strike/>
        <sz val="12"/>
        <rFont val="Times New Roman"/>
        <family val="1"/>
        <charset val="186"/>
      </rPr>
      <t>21</t>
    </r>
    <r>
      <rPr>
        <b/>
        <i/>
        <sz val="12"/>
        <rFont val="Times New Roman"/>
        <family val="1"/>
        <charset val="186"/>
      </rPr>
      <t>19</t>
    </r>
    <r>
      <rPr>
        <i/>
        <sz val="12"/>
        <rFont val="Times New Roman"/>
        <family val="1"/>
        <charset val="186"/>
      </rPr>
      <t>.</t>
    </r>
  </si>
  <si>
    <r>
      <t>2.1.2</t>
    </r>
    <r>
      <rPr>
        <i/>
        <strike/>
        <sz val="12"/>
        <rFont val="Times New Roman"/>
        <family val="1"/>
        <charset val="186"/>
      </rPr>
      <t>2</t>
    </r>
    <r>
      <rPr>
        <b/>
        <i/>
        <sz val="12"/>
        <rFont val="Times New Roman"/>
        <family val="1"/>
        <charset val="186"/>
      </rPr>
      <t>0</t>
    </r>
    <r>
      <rPr>
        <i/>
        <sz val="12"/>
        <rFont val="Times New Roman"/>
        <family val="1"/>
        <charset val="186"/>
      </rPr>
      <t>.</t>
    </r>
  </si>
  <si>
    <r>
      <t>2.1.2</t>
    </r>
    <r>
      <rPr>
        <i/>
        <strike/>
        <sz val="12"/>
        <rFont val="Times New Roman"/>
        <family val="1"/>
        <charset val="186"/>
      </rPr>
      <t>3</t>
    </r>
    <r>
      <rPr>
        <b/>
        <i/>
        <sz val="12"/>
        <rFont val="Times New Roman"/>
        <family val="1"/>
        <charset val="186"/>
      </rPr>
      <t>1</t>
    </r>
    <r>
      <rPr>
        <i/>
        <sz val="12"/>
        <rFont val="Times New Roman"/>
        <family val="1"/>
        <charset val="186"/>
      </rPr>
      <t>.</t>
    </r>
  </si>
  <si>
    <r>
      <t>2.1.2</t>
    </r>
    <r>
      <rPr>
        <i/>
        <strike/>
        <sz val="12"/>
        <rFont val="Times New Roman"/>
        <family val="1"/>
        <charset val="186"/>
      </rPr>
      <t>4</t>
    </r>
    <r>
      <rPr>
        <b/>
        <i/>
        <sz val="12"/>
        <rFont val="Times New Roman"/>
        <family val="1"/>
        <charset val="186"/>
      </rPr>
      <t>2</t>
    </r>
    <r>
      <rPr>
        <i/>
        <sz val="12"/>
        <rFont val="Times New Roman"/>
        <family val="1"/>
        <charset val="186"/>
      </rPr>
      <t>.</t>
    </r>
  </si>
  <si>
    <r>
      <t>2.1.2</t>
    </r>
    <r>
      <rPr>
        <i/>
        <strike/>
        <sz val="12"/>
        <rFont val="Times New Roman"/>
        <family val="1"/>
        <charset val="186"/>
      </rPr>
      <t>5</t>
    </r>
    <r>
      <rPr>
        <b/>
        <i/>
        <sz val="12"/>
        <rFont val="Times New Roman"/>
        <family val="1"/>
        <charset val="186"/>
      </rPr>
      <t>3</t>
    </r>
    <r>
      <rPr>
        <i/>
        <sz val="12"/>
        <rFont val="Times New Roman"/>
        <family val="1"/>
        <charset val="186"/>
      </rPr>
      <t>.</t>
    </r>
  </si>
  <si>
    <r>
      <t>2.1.2</t>
    </r>
    <r>
      <rPr>
        <i/>
        <strike/>
        <sz val="12"/>
        <rFont val="Times New Roman"/>
        <family val="1"/>
        <charset val="186"/>
      </rPr>
      <t>6</t>
    </r>
    <r>
      <rPr>
        <b/>
        <i/>
        <sz val="12"/>
        <rFont val="Times New Roman"/>
        <family val="1"/>
        <charset val="186"/>
      </rPr>
      <t>4</t>
    </r>
    <r>
      <rPr>
        <i/>
        <sz val="12"/>
        <rFont val="Times New Roman"/>
        <family val="1"/>
        <charset val="186"/>
      </rPr>
      <t>.</t>
    </r>
  </si>
  <si>
    <r>
      <t>2.1.2</t>
    </r>
    <r>
      <rPr>
        <i/>
        <strike/>
        <sz val="12"/>
        <rFont val="Times New Roman"/>
        <family val="1"/>
        <charset val="186"/>
      </rPr>
      <t>7</t>
    </r>
    <r>
      <rPr>
        <b/>
        <i/>
        <sz val="12"/>
        <rFont val="Times New Roman"/>
        <family val="1"/>
        <charset val="186"/>
      </rPr>
      <t>5</t>
    </r>
    <r>
      <rPr>
        <i/>
        <sz val="12"/>
        <rFont val="Times New Roman"/>
        <family val="1"/>
        <charset val="186"/>
      </rPr>
      <t>.</t>
    </r>
  </si>
  <si>
    <r>
      <t>2.1.2</t>
    </r>
    <r>
      <rPr>
        <i/>
        <strike/>
        <sz val="12"/>
        <rFont val="Times New Roman"/>
        <family val="1"/>
        <charset val="186"/>
      </rPr>
      <t>8</t>
    </r>
    <r>
      <rPr>
        <b/>
        <i/>
        <sz val="12"/>
        <rFont val="Times New Roman"/>
        <family val="1"/>
        <charset val="186"/>
      </rPr>
      <t xml:space="preserve"> 6</t>
    </r>
    <r>
      <rPr>
        <i/>
        <sz val="12"/>
        <rFont val="Times New Roman"/>
        <family val="1"/>
        <charset val="186"/>
      </rPr>
      <t>.</t>
    </r>
  </si>
  <si>
    <r>
      <t>2.1.2</t>
    </r>
    <r>
      <rPr>
        <i/>
        <strike/>
        <sz val="12"/>
        <rFont val="Times New Roman"/>
        <family val="1"/>
        <charset val="186"/>
      </rPr>
      <t>9</t>
    </r>
    <r>
      <rPr>
        <i/>
        <sz val="12"/>
        <rFont val="Times New Roman"/>
        <family val="1"/>
        <charset val="186"/>
      </rPr>
      <t xml:space="preserve"> </t>
    </r>
    <r>
      <rPr>
        <b/>
        <i/>
        <sz val="12"/>
        <rFont val="Times New Roman"/>
        <family val="1"/>
        <charset val="186"/>
      </rPr>
      <t>7</t>
    </r>
    <r>
      <rPr>
        <i/>
        <sz val="12"/>
        <rFont val="Times New Roman"/>
        <family val="1"/>
        <charset val="186"/>
      </rPr>
      <t>.</t>
    </r>
  </si>
  <si>
    <r>
      <t>2.1.</t>
    </r>
    <r>
      <rPr>
        <i/>
        <strike/>
        <sz val="12"/>
        <rFont val="Times New Roman"/>
        <family val="1"/>
        <charset val="186"/>
      </rPr>
      <t>30</t>
    </r>
    <r>
      <rPr>
        <b/>
        <i/>
        <sz val="12"/>
        <rFont val="Times New Roman"/>
        <family val="1"/>
        <charset val="186"/>
      </rPr>
      <t>28</t>
    </r>
    <r>
      <rPr>
        <i/>
        <sz val="12"/>
        <rFont val="Times New Roman"/>
        <family val="1"/>
        <charset val="186"/>
      </rPr>
      <t>.</t>
    </r>
  </si>
  <si>
    <r>
      <t>2.1.</t>
    </r>
    <r>
      <rPr>
        <i/>
        <strike/>
        <sz val="12"/>
        <rFont val="Times New Roman"/>
        <family val="1"/>
        <charset val="186"/>
      </rPr>
      <t>31</t>
    </r>
    <r>
      <rPr>
        <b/>
        <i/>
        <sz val="12"/>
        <rFont val="Times New Roman"/>
        <family val="1"/>
        <charset val="186"/>
      </rPr>
      <t>29</t>
    </r>
    <r>
      <rPr>
        <i/>
        <sz val="12"/>
        <rFont val="Times New Roman"/>
        <family val="1"/>
        <charset val="186"/>
      </rPr>
      <t>.</t>
    </r>
  </si>
  <si>
    <r>
      <t>2.1.3</t>
    </r>
    <r>
      <rPr>
        <i/>
        <strike/>
        <sz val="12"/>
        <rFont val="Times New Roman"/>
        <family val="1"/>
        <charset val="186"/>
      </rPr>
      <t>2</t>
    </r>
    <r>
      <rPr>
        <b/>
        <i/>
        <sz val="12"/>
        <rFont val="Times New Roman"/>
        <family val="1"/>
        <charset val="186"/>
      </rPr>
      <t>0</t>
    </r>
    <r>
      <rPr>
        <i/>
        <sz val="12"/>
        <rFont val="Times New Roman"/>
        <family val="1"/>
        <charset val="186"/>
      </rPr>
      <t>.</t>
    </r>
  </si>
  <si>
    <r>
      <t>2.1.3</t>
    </r>
    <r>
      <rPr>
        <i/>
        <strike/>
        <sz val="12"/>
        <rFont val="Times New Roman"/>
        <family val="1"/>
        <charset val="186"/>
      </rPr>
      <t>3</t>
    </r>
    <r>
      <rPr>
        <b/>
        <i/>
        <sz val="12"/>
        <rFont val="Times New Roman"/>
        <family val="1"/>
        <charset val="186"/>
      </rPr>
      <t>1</t>
    </r>
    <r>
      <rPr>
        <i/>
        <sz val="12"/>
        <rFont val="Times New Roman"/>
        <family val="1"/>
        <charset val="186"/>
      </rPr>
      <t>.</t>
    </r>
  </si>
  <si>
    <t>Lengvasis automobilis (energetikos padalinys)</t>
  </si>
  <si>
    <r>
      <t>2.1.3</t>
    </r>
    <r>
      <rPr>
        <i/>
        <strike/>
        <sz val="12"/>
        <rFont val="Times New Roman"/>
        <family val="1"/>
        <charset val="186"/>
      </rPr>
      <t>4</t>
    </r>
    <r>
      <rPr>
        <b/>
        <i/>
        <sz val="12"/>
        <rFont val="Times New Roman"/>
        <family val="1"/>
        <charset val="186"/>
      </rPr>
      <t>2</t>
    </r>
    <r>
      <rPr>
        <i/>
        <sz val="12"/>
        <rFont val="Times New Roman"/>
        <family val="1"/>
        <charset val="186"/>
      </rPr>
      <t>.</t>
    </r>
  </si>
  <si>
    <r>
      <t>2.1.3</t>
    </r>
    <r>
      <rPr>
        <i/>
        <strike/>
        <sz val="12"/>
        <rFont val="Times New Roman"/>
        <family val="1"/>
        <charset val="186"/>
      </rPr>
      <t>5</t>
    </r>
    <r>
      <rPr>
        <b/>
        <i/>
        <sz val="12"/>
        <rFont val="Times New Roman"/>
        <family val="1"/>
        <charset val="186"/>
      </rPr>
      <t>3</t>
    </r>
    <r>
      <rPr>
        <i/>
        <sz val="12"/>
        <rFont val="Times New Roman"/>
        <family val="1"/>
        <charset val="186"/>
      </rPr>
      <t>.</t>
    </r>
  </si>
  <si>
    <r>
      <t>2.1.3</t>
    </r>
    <r>
      <rPr>
        <i/>
        <strike/>
        <sz val="12"/>
        <rFont val="Times New Roman"/>
        <family val="1"/>
        <charset val="186"/>
      </rPr>
      <t>6</t>
    </r>
    <r>
      <rPr>
        <b/>
        <i/>
        <sz val="12"/>
        <rFont val="Times New Roman"/>
        <family val="1"/>
        <charset val="186"/>
      </rPr>
      <t>4</t>
    </r>
    <r>
      <rPr>
        <i/>
        <sz val="12"/>
        <rFont val="Times New Roman"/>
        <family val="1"/>
        <charset val="186"/>
      </rPr>
      <t>.</t>
    </r>
  </si>
  <si>
    <r>
      <t xml:space="preserve">100  </t>
    </r>
    <r>
      <rPr>
        <i/>
        <sz val="12"/>
        <color rgb="FFFF0000"/>
        <rFont val="Times New Roman"/>
        <family val="1"/>
        <charset val="186"/>
      </rPr>
      <t>93,9</t>
    </r>
  </si>
  <si>
    <t>2.1.35.</t>
  </si>
  <si>
    <t>2.1.36.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</si>
</sst>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4" x14ac:knownFonts="1">
    <font>
      <sz val="11"/>
      <color theme="1"/>
      <name val="Aptos Narrow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1"/>
      <name val="Calibri"/>
      <family val="2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trike/>
      <sz val="11"/>
      <color theme="1"/>
      <name val="Times New Roman"/>
      <family val="1"/>
      <charset val="186"/>
    </font>
    <font>
      <b/>
      <strike/>
      <sz val="12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i/>
      <sz val="11"/>
      <name val="Times New Roman"/>
      <family val="1"/>
      <charset val="186"/>
    </font>
    <font>
      <i/>
      <sz val="11"/>
      <name val="Calibri"/>
      <family val="2"/>
      <charset val="186"/>
    </font>
    <font>
      <i/>
      <sz val="12"/>
      <name val="Times New Roman"/>
      <family val="1"/>
      <charset val="186"/>
    </font>
    <font>
      <sz val="10"/>
      <name val="Arial"/>
      <family val="2"/>
      <charset val="186"/>
    </font>
    <font>
      <i/>
      <strike/>
      <sz val="12"/>
      <color rgb="FFFF0000"/>
      <name val="Times New Roman"/>
      <family val="1"/>
      <charset val="186"/>
    </font>
    <font>
      <i/>
      <strike/>
      <sz val="12"/>
      <name val="Times New Roman"/>
      <family val="1"/>
      <charset val="186"/>
    </font>
    <font>
      <i/>
      <sz val="10"/>
      <name val="Times New Roman"/>
      <family val="1"/>
      <charset val="186"/>
    </font>
    <font>
      <i/>
      <vertAlign val="superscript"/>
      <sz val="12"/>
      <name val="Times New Roman"/>
      <family val="1"/>
      <charset val="186"/>
    </font>
    <font>
      <i/>
      <sz val="12"/>
      <color rgb="FFFF0000"/>
      <name val="Times New Roman"/>
      <family val="1"/>
      <charset val="186"/>
    </font>
    <font>
      <b/>
      <strike/>
      <sz val="12"/>
      <color rgb="FFFF0000"/>
      <name val="Times New Roman"/>
      <family val="1"/>
      <charset val="186"/>
    </font>
    <font>
      <b/>
      <i/>
      <strike/>
      <sz val="12"/>
      <color rgb="FFFF0000"/>
      <name val="Times New Roman"/>
      <family val="1"/>
      <charset val="186"/>
    </font>
    <font>
      <sz val="11"/>
      <color rgb="FFFF0000"/>
      <name val="Calibri"/>
      <family val="2"/>
      <charset val="186"/>
    </font>
    <font>
      <sz val="14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9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/>
    </xf>
    <xf numFmtId="164" fontId="2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justify" vertical="center"/>
    </xf>
    <xf numFmtId="164" fontId="11" fillId="2" borderId="1" xfId="0" applyNumberFormat="1" applyFont="1" applyFill="1" applyBorder="1" applyAlignment="1">
      <alignment horizontal="center" vertical="center"/>
    </xf>
    <xf numFmtId="2" fontId="11" fillId="2" borderId="1" xfId="0" applyNumberFormat="1" applyFont="1" applyFill="1" applyBorder="1" applyAlignment="1">
      <alignment horizontal="center" vertical="center"/>
    </xf>
    <xf numFmtId="0" fontId="12" fillId="0" borderId="0" xfId="0" applyFont="1"/>
    <xf numFmtId="0" fontId="2" fillId="0" borderId="1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justify" vertical="center"/>
    </xf>
    <xf numFmtId="164" fontId="13" fillId="0" borderId="1" xfId="0" applyNumberFormat="1" applyFont="1" applyBorder="1" applyAlignment="1">
      <alignment horizontal="right" vertical="center"/>
    </xf>
    <xf numFmtId="164" fontId="13" fillId="0" borderId="1" xfId="0" applyNumberFormat="1" applyFont="1" applyBorder="1" applyAlignment="1">
      <alignment horizontal="right"/>
    </xf>
    <xf numFmtId="49" fontId="13" fillId="0" borderId="1" xfId="0" applyNumberFormat="1" applyFont="1" applyBorder="1" applyAlignment="1">
      <alignment horizontal="left" vertical="center" wrapText="1"/>
    </xf>
    <xf numFmtId="0" fontId="13" fillId="0" borderId="1" xfId="1" applyFont="1" applyBorder="1" applyAlignment="1" applyProtection="1">
      <alignment horizontal="justify" vertical="center"/>
      <protection locked="0"/>
    </xf>
    <xf numFmtId="164" fontId="13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1" applyFont="1" applyBorder="1" applyAlignment="1" applyProtection="1">
      <alignment horizontal="left" vertical="center" wrapText="1"/>
      <protection locked="0"/>
    </xf>
    <xf numFmtId="164" fontId="15" fillId="0" borderId="1" xfId="0" applyNumberFormat="1" applyFont="1" applyBorder="1" applyAlignment="1">
      <alignment horizontal="right" vertical="center"/>
    </xf>
    <xf numFmtId="165" fontId="13" fillId="0" borderId="1" xfId="0" applyNumberFormat="1" applyFont="1" applyBorder="1" applyAlignment="1">
      <alignment horizontal="right" vertical="center"/>
    </xf>
    <xf numFmtId="165" fontId="13" fillId="0" borderId="1" xfId="0" applyNumberFormat="1" applyFont="1" applyBorder="1" applyAlignment="1">
      <alignment horizontal="right"/>
    </xf>
    <xf numFmtId="164" fontId="17" fillId="0" borderId="1" xfId="0" applyNumberFormat="1" applyFont="1" applyBorder="1" applyAlignment="1">
      <alignment horizontal="right"/>
    </xf>
    <xf numFmtId="165" fontId="17" fillId="0" borderId="1" xfId="0" applyNumberFormat="1" applyFont="1" applyBorder="1" applyAlignment="1">
      <alignment horizontal="center"/>
    </xf>
    <xf numFmtId="165" fontId="13" fillId="0" borderId="1" xfId="0" applyNumberFormat="1" applyFont="1" applyBorder="1"/>
    <xf numFmtId="165" fontId="13" fillId="0" borderId="1" xfId="0" applyNumberFormat="1" applyFont="1" applyBorder="1" applyAlignment="1">
      <alignment horizontal="center" vertical="center"/>
    </xf>
    <xf numFmtId="164" fontId="16" fillId="0" borderId="1" xfId="0" applyNumberFormat="1" applyFont="1" applyBorder="1" applyAlignment="1">
      <alignment horizontal="right" vertical="center"/>
    </xf>
    <xf numFmtId="0" fontId="19" fillId="0" borderId="1" xfId="0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left" vertical="center" wrapText="1"/>
    </xf>
    <xf numFmtId="164" fontId="19" fillId="0" borderId="1" xfId="0" applyNumberFormat="1" applyFont="1" applyBorder="1" applyAlignment="1">
      <alignment horizontal="right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4" fontId="2" fillId="0" borderId="1" xfId="0" applyNumberFormat="1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right" vertical="center"/>
    </xf>
    <xf numFmtId="0" fontId="15" fillId="0" borderId="1" xfId="1" applyFont="1" applyBorder="1" applyAlignment="1" applyProtection="1">
      <alignment horizontal="justify" vertical="center"/>
      <protection locked="0"/>
    </xf>
    <xf numFmtId="165" fontId="15" fillId="0" borderId="1" xfId="0" applyNumberFormat="1" applyFont="1" applyBorder="1" applyAlignment="1">
      <alignment horizontal="right" vertical="center"/>
    </xf>
    <xf numFmtId="164" fontId="15" fillId="0" borderId="1" xfId="0" applyNumberFormat="1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2" fontId="15" fillId="0" borderId="1" xfId="0" applyNumberFormat="1" applyFont="1" applyBorder="1" applyAlignment="1">
      <alignment horizontal="right"/>
    </xf>
    <xf numFmtId="0" fontId="13" fillId="0" borderId="1" xfId="1" applyFont="1" applyBorder="1" applyAlignment="1" applyProtection="1">
      <alignment horizontal="left" vertical="center" wrapText="1"/>
      <protection locked="0"/>
    </xf>
    <xf numFmtId="2" fontId="13" fillId="0" borderId="1" xfId="0" applyNumberFormat="1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/>
    </xf>
    <xf numFmtId="2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164" fontId="17" fillId="0" borderId="1" xfId="0" applyNumberFormat="1" applyFont="1" applyBorder="1" applyAlignment="1">
      <alignment horizontal="center"/>
    </xf>
    <xf numFmtId="164" fontId="13" fillId="0" borderId="1" xfId="0" applyNumberFormat="1" applyFont="1" applyBorder="1"/>
    <xf numFmtId="0" fontId="2" fillId="0" borderId="1" xfId="0" applyFont="1" applyBorder="1" applyAlignment="1">
      <alignment horizontal="right"/>
    </xf>
    <xf numFmtId="164" fontId="20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right"/>
    </xf>
    <xf numFmtId="0" fontId="15" fillId="0" borderId="1" xfId="0" applyFont="1" applyBorder="1" applyAlignment="1">
      <alignment horizontal="right" vertical="center"/>
    </xf>
    <xf numFmtId="49" fontId="15" fillId="0" borderId="1" xfId="0" applyNumberFormat="1" applyFont="1" applyBorder="1" applyAlignment="1">
      <alignment horizontal="left" vertical="center" wrapText="1"/>
    </xf>
    <xf numFmtId="0" fontId="20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2" fontId="2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left" vertical="center"/>
    </xf>
    <xf numFmtId="1" fontId="2" fillId="0" borderId="1" xfId="0" applyNumberFormat="1" applyFont="1" applyBorder="1" applyAlignment="1">
      <alignment horizontal="center"/>
    </xf>
    <xf numFmtId="164" fontId="20" fillId="0" borderId="1" xfId="0" applyNumberFormat="1" applyFont="1" applyBorder="1" applyAlignment="1">
      <alignment horizontal="center" vertical="center"/>
    </xf>
    <xf numFmtId="165" fontId="15" fillId="0" borderId="1" xfId="0" applyNumberFormat="1" applyFont="1" applyBorder="1" applyAlignment="1">
      <alignment horizontal="center" vertical="center"/>
    </xf>
    <xf numFmtId="164" fontId="19" fillId="0" borderId="1" xfId="0" applyNumberFormat="1" applyFont="1" applyBorder="1" applyAlignment="1">
      <alignment horizontal="right"/>
    </xf>
    <xf numFmtId="164" fontId="19" fillId="0" borderId="1" xfId="0" applyNumberFormat="1" applyFont="1" applyBorder="1" applyAlignment="1">
      <alignment horizontal="center" vertical="center"/>
    </xf>
    <xf numFmtId="0" fontId="22" fillId="0" borderId="0" xfId="0" applyFont="1"/>
    <xf numFmtId="0" fontId="13" fillId="0" borderId="1" xfId="0" applyFont="1" applyBorder="1" applyAlignment="1">
      <alignment horizontal="right"/>
    </xf>
    <xf numFmtId="1" fontId="1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4" fillId="0" borderId="1" xfId="0" applyFont="1" applyBorder="1"/>
    <xf numFmtId="0" fontId="12" fillId="0" borderId="1" xfId="0" applyFont="1" applyBorder="1"/>
    <xf numFmtId="0" fontId="13" fillId="0" borderId="1" xfId="0" applyFont="1" applyBorder="1" applyAlignment="1" applyProtection="1">
      <alignment horizontal="left" vertical="center" wrapText="1"/>
      <protection locked="0"/>
    </xf>
    <xf numFmtId="0" fontId="23" fillId="0" borderId="0" xfId="0" applyFont="1"/>
    <xf numFmtId="0" fontId="23" fillId="0" borderId="0" xfId="0" applyFont="1" applyAlignment="1">
      <alignment horizontal="right"/>
    </xf>
    <xf numFmtId="0" fontId="23" fillId="0" borderId="0" xfId="0" applyFont="1" applyAlignment="1">
      <alignment horizontal="right"/>
    </xf>
  </cellXfs>
  <cellStyles count="2">
    <cellStyle name="Įprastas" xfId="0" builtinId="0"/>
    <cellStyle name="Normal 2 2" xfId="1" xr:uid="{2F6C211E-0B47-4EFB-B4F9-52BD5251C30C}"/>
  </cellStyles>
  <dxfs count="11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109AF-2BE6-4D7F-B097-4A57CC98E57A}">
  <dimension ref="A1:N127"/>
  <sheetViews>
    <sheetView tabSelected="1" topLeftCell="A63" workbookViewId="0">
      <selection activeCell="H1" sqref="H1"/>
    </sheetView>
  </sheetViews>
  <sheetFormatPr defaultRowHeight="15" x14ac:dyDescent="0.25"/>
  <cols>
    <col min="1" max="1" width="9.140625" style="5"/>
    <col min="2" max="2" width="75" style="5" customWidth="1"/>
    <col min="3" max="3" width="14" style="5" customWidth="1"/>
    <col min="4" max="4" width="12.5703125" style="5" customWidth="1"/>
    <col min="5" max="5" width="15.5703125" style="5" customWidth="1"/>
    <col min="6" max="6" width="16" style="5" customWidth="1"/>
    <col min="7" max="7" width="12.85546875" style="5" customWidth="1"/>
    <col min="8" max="10" width="12.42578125" style="5" customWidth="1"/>
    <col min="11" max="11" width="12.140625" style="5" customWidth="1"/>
    <col min="12" max="14" width="11.42578125" style="5" customWidth="1"/>
    <col min="15" max="207" width="9.140625" style="5"/>
    <col min="208" max="208" width="79.28515625" style="5" customWidth="1"/>
    <col min="209" max="210" width="11.140625" style="5" customWidth="1"/>
    <col min="211" max="211" width="15" style="5" customWidth="1"/>
    <col min="212" max="212" width="13.140625" style="5" customWidth="1"/>
    <col min="213" max="213" width="12.85546875" style="5" customWidth="1"/>
    <col min="214" max="214" width="12.42578125" style="5" customWidth="1"/>
    <col min="215" max="216" width="12.140625" style="5" customWidth="1"/>
    <col min="217" max="217" width="11.42578125" style="5" customWidth="1"/>
    <col min="218" max="221" width="0" style="5" hidden="1" customWidth="1"/>
    <col min="222" max="222" width="3" style="5" customWidth="1"/>
    <col min="223" max="224" width="13.5703125" style="5" customWidth="1"/>
    <col min="225" max="225" width="14.28515625" style="5" customWidth="1"/>
    <col min="226" max="463" width="9.140625" style="5"/>
    <col min="464" max="464" width="79.28515625" style="5" customWidth="1"/>
    <col min="465" max="466" width="11.140625" style="5" customWidth="1"/>
    <col min="467" max="467" width="15" style="5" customWidth="1"/>
    <col min="468" max="468" width="13.140625" style="5" customWidth="1"/>
    <col min="469" max="469" width="12.85546875" style="5" customWidth="1"/>
    <col min="470" max="470" width="12.42578125" style="5" customWidth="1"/>
    <col min="471" max="472" width="12.140625" style="5" customWidth="1"/>
    <col min="473" max="473" width="11.42578125" style="5" customWidth="1"/>
    <col min="474" max="477" width="0" style="5" hidden="1" customWidth="1"/>
    <col min="478" max="478" width="3" style="5" customWidth="1"/>
    <col min="479" max="480" width="13.5703125" style="5" customWidth="1"/>
    <col min="481" max="481" width="14.28515625" style="5" customWidth="1"/>
    <col min="482" max="719" width="9.140625" style="5"/>
    <col min="720" max="720" width="79.28515625" style="5" customWidth="1"/>
    <col min="721" max="722" width="11.140625" style="5" customWidth="1"/>
    <col min="723" max="723" width="15" style="5" customWidth="1"/>
    <col min="724" max="724" width="13.140625" style="5" customWidth="1"/>
    <col min="725" max="725" width="12.85546875" style="5" customWidth="1"/>
    <col min="726" max="726" width="12.42578125" style="5" customWidth="1"/>
    <col min="727" max="728" width="12.140625" style="5" customWidth="1"/>
    <col min="729" max="729" width="11.42578125" style="5" customWidth="1"/>
    <col min="730" max="733" width="0" style="5" hidden="1" customWidth="1"/>
    <col min="734" max="734" width="3" style="5" customWidth="1"/>
    <col min="735" max="736" width="13.5703125" style="5" customWidth="1"/>
    <col min="737" max="737" width="14.28515625" style="5" customWidth="1"/>
    <col min="738" max="975" width="9.140625" style="5"/>
    <col min="976" max="976" width="79.28515625" style="5" customWidth="1"/>
    <col min="977" max="978" width="11.140625" style="5" customWidth="1"/>
    <col min="979" max="979" width="15" style="5" customWidth="1"/>
    <col min="980" max="980" width="13.140625" style="5" customWidth="1"/>
    <col min="981" max="981" width="12.85546875" style="5" customWidth="1"/>
    <col min="982" max="982" width="12.42578125" style="5" customWidth="1"/>
    <col min="983" max="984" width="12.140625" style="5" customWidth="1"/>
    <col min="985" max="985" width="11.42578125" style="5" customWidth="1"/>
    <col min="986" max="989" width="0" style="5" hidden="1" customWidth="1"/>
    <col min="990" max="990" width="3" style="5" customWidth="1"/>
    <col min="991" max="992" width="13.5703125" style="5" customWidth="1"/>
    <col min="993" max="993" width="14.28515625" style="5" customWidth="1"/>
    <col min="994" max="1231" width="9.140625" style="5"/>
    <col min="1232" max="1232" width="79.28515625" style="5" customWidth="1"/>
    <col min="1233" max="1234" width="11.140625" style="5" customWidth="1"/>
    <col min="1235" max="1235" width="15" style="5" customWidth="1"/>
    <col min="1236" max="1236" width="13.140625" style="5" customWidth="1"/>
    <col min="1237" max="1237" width="12.85546875" style="5" customWidth="1"/>
    <col min="1238" max="1238" width="12.42578125" style="5" customWidth="1"/>
    <col min="1239" max="1240" width="12.140625" style="5" customWidth="1"/>
    <col min="1241" max="1241" width="11.42578125" style="5" customWidth="1"/>
    <col min="1242" max="1245" width="0" style="5" hidden="1" customWidth="1"/>
    <col min="1246" max="1246" width="3" style="5" customWidth="1"/>
    <col min="1247" max="1248" width="13.5703125" style="5" customWidth="1"/>
    <col min="1249" max="1249" width="14.28515625" style="5" customWidth="1"/>
    <col min="1250" max="1487" width="9.140625" style="5"/>
    <col min="1488" max="1488" width="79.28515625" style="5" customWidth="1"/>
    <col min="1489" max="1490" width="11.140625" style="5" customWidth="1"/>
    <col min="1491" max="1491" width="15" style="5" customWidth="1"/>
    <col min="1492" max="1492" width="13.140625" style="5" customWidth="1"/>
    <col min="1493" max="1493" width="12.85546875" style="5" customWidth="1"/>
    <col min="1494" max="1494" width="12.42578125" style="5" customWidth="1"/>
    <col min="1495" max="1496" width="12.140625" style="5" customWidth="1"/>
    <col min="1497" max="1497" width="11.42578125" style="5" customWidth="1"/>
    <col min="1498" max="1501" width="0" style="5" hidden="1" customWidth="1"/>
    <col min="1502" max="1502" width="3" style="5" customWidth="1"/>
    <col min="1503" max="1504" width="13.5703125" style="5" customWidth="1"/>
    <col min="1505" max="1505" width="14.28515625" style="5" customWidth="1"/>
    <col min="1506" max="1743" width="9.140625" style="5"/>
    <col min="1744" max="1744" width="79.28515625" style="5" customWidth="1"/>
    <col min="1745" max="1746" width="11.140625" style="5" customWidth="1"/>
    <col min="1747" max="1747" width="15" style="5" customWidth="1"/>
    <col min="1748" max="1748" width="13.140625" style="5" customWidth="1"/>
    <col min="1749" max="1749" width="12.85546875" style="5" customWidth="1"/>
    <col min="1750" max="1750" width="12.42578125" style="5" customWidth="1"/>
    <col min="1751" max="1752" width="12.140625" style="5" customWidth="1"/>
    <col min="1753" max="1753" width="11.42578125" style="5" customWidth="1"/>
    <col min="1754" max="1757" width="0" style="5" hidden="1" customWidth="1"/>
    <col min="1758" max="1758" width="3" style="5" customWidth="1"/>
    <col min="1759" max="1760" width="13.5703125" style="5" customWidth="1"/>
    <col min="1761" max="1761" width="14.28515625" style="5" customWidth="1"/>
    <col min="1762" max="1999" width="9.140625" style="5"/>
    <col min="2000" max="2000" width="79.28515625" style="5" customWidth="1"/>
    <col min="2001" max="2002" width="11.140625" style="5" customWidth="1"/>
    <col min="2003" max="2003" width="15" style="5" customWidth="1"/>
    <col min="2004" max="2004" width="13.140625" style="5" customWidth="1"/>
    <col min="2005" max="2005" width="12.85546875" style="5" customWidth="1"/>
    <col min="2006" max="2006" width="12.42578125" style="5" customWidth="1"/>
    <col min="2007" max="2008" width="12.140625" style="5" customWidth="1"/>
    <col min="2009" max="2009" width="11.42578125" style="5" customWidth="1"/>
    <col min="2010" max="2013" width="0" style="5" hidden="1" customWidth="1"/>
    <col min="2014" max="2014" width="3" style="5" customWidth="1"/>
    <col min="2015" max="2016" width="13.5703125" style="5" customWidth="1"/>
    <col min="2017" max="2017" width="14.28515625" style="5" customWidth="1"/>
    <col min="2018" max="2255" width="9.140625" style="5"/>
    <col min="2256" max="2256" width="79.28515625" style="5" customWidth="1"/>
    <col min="2257" max="2258" width="11.140625" style="5" customWidth="1"/>
    <col min="2259" max="2259" width="15" style="5" customWidth="1"/>
    <col min="2260" max="2260" width="13.140625" style="5" customWidth="1"/>
    <col min="2261" max="2261" width="12.85546875" style="5" customWidth="1"/>
    <col min="2262" max="2262" width="12.42578125" style="5" customWidth="1"/>
    <col min="2263" max="2264" width="12.140625" style="5" customWidth="1"/>
    <col min="2265" max="2265" width="11.42578125" style="5" customWidth="1"/>
    <col min="2266" max="2269" width="0" style="5" hidden="1" customWidth="1"/>
    <col min="2270" max="2270" width="3" style="5" customWidth="1"/>
    <col min="2271" max="2272" width="13.5703125" style="5" customWidth="1"/>
    <col min="2273" max="2273" width="14.28515625" style="5" customWidth="1"/>
    <col min="2274" max="2511" width="9.140625" style="5"/>
    <col min="2512" max="2512" width="79.28515625" style="5" customWidth="1"/>
    <col min="2513" max="2514" width="11.140625" style="5" customWidth="1"/>
    <col min="2515" max="2515" width="15" style="5" customWidth="1"/>
    <col min="2516" max="2516" width="13.140625" style="5" customWidth="1"/>
    <col min="2517" max="2517" width="12.85546875" style="5" customWidth="1"/>
    <col min="2518" max="2518" width="12.42578125" style="5" customWidth="1"/>
    <col min="2519" max="2520" width="12.140625" style="5" customWidth="1"/>
    <col min="2521" max="2521" width="11.42578125" style="5" customWidth="1"/>
    <col min="2522" max="2525" width="0" style="5" hidden="1" customWidth="1"/>
    <col min="2526" max="2526" width="3" style="5" customWidth="1"/>
    <col min="2527" max="2528" width="13.5703125" style="5" customWidth="1"/>
    <col min="2529" max="2529" width="14.28515625" style="5" customWidth="1"/>
    <col min="2530" max="2767" width="9.140625" style="5"/>
    <col min="2768" max="2768" width="79.28515625" style="5" customWidth="1"/>
    <col min="2769" max="2770" width="11.140625" style="5" customWidth="1"/>
    <col min="2771" max="2771" width="15" style="5" customWidth="1"/>
    <col min="2772" max="2772" width="13.140625" style="5" customWidth="1"/>
    <col min="2773" max="2773" width="12.85546875" style="5" customWidth="1"/>
    <col min="2774" max="2774" width="12.42578125" style="5" customWidth="1"/>
    <col min="2775" max="2776" width="12.140625" style="5" customWidth="1"/>
    <col min="2777" max="2777" width="11.42578125" style="5" customWidth="1"/>
    <col min="2778" max="2781" width="0" style="5" hidden="1" customWidth="1"/>
    <col min="2782" max="2782" width="3" style="5" customWidth="1"/>
    <col min="2783" max="2784" width="13.5703125" style="5" customWidth="1"/>
    <col min="2785" max="2785" width="14.28515625" style="5" customWidth="1"/>
    <col min="2786" max="3023" width="9.140625" style="5"/>
    <col min="3024" max="3024" width="79.28515625" style="5" customWidth="1"/>
    <col min="3025" max="3026" width="11.140625" style="5" customWidth="1"/>
    <col min="3027" max="3027" width="15" style="5" customWidth="1"/>
    <col min="3028" max="3028" width="13.140625" style="5" customWidth="1"/>
    <col min="3029" max="3029" width="12.85546875" style="5" customWidth="1"/>
    <col min="3030" max="3030" width="12.42578125" style="5" customWidth="1"/>
    <col min="3031" max="3032" width="12.140625" style="5" customWidth="1"/>
    <col min="3033" max="3033" width="11.42578125" style="5" customWidth="1"/>
    <col min="3034" max="3037" width="0" style="5" hidden="1" customWidth="1"/>
    <col min="3038" max="3038" width="3" style="5" customWidth="1"/>
    <col min="3039" max="3040" width="13.5703125" style="5" customWidth="1"/>
    <col min="3041" max="3041" width="14.28515625" style="5" customWidth="1"/>
    <col min="3042" max="3279" width="9.140625" style="5"/>
    <col min="3280" max="3280" width="79.28515625" style="5" customWidth="1"/>
    <col min="3281" max="3282" width="11.140625" style="5" customWidth="1"/>
    <col min="3283" max="3283" width="15" style="5" customWidth="1"/>
    <col min="3284" max="3284" width="13.140625" style="5" customWidth="1"/>
    <col min="3285" max="3285" width="12.85546875" style="5" customWidth="1"/>
    <col min="3286" max="3286" width="12.42578125" style="5" customWidth="1"/>
    <col min="3287" max="3288" width="12.140625" style="5" customWidth="1"/>
    <col min="3289" max="3289" width="11.42578125" style="5" customWidth="1"/>
    <col min="3290" max="3293" width="0" style="5" hidden="1" customWidth="1"/>
    <col min="3294" max="3294" width="3" style="5" customWidth="1"/>
    <col min="3295" max="3296" width="13.5703125" style="5" customWidth="1"/>
    <col min="3297" max="3297" width="14.28515625" style="5" customWidth="1"/>
    <col min="3298" max="3535" width="9.140625" style="5"/>
    <col min="3536" max="3536" width="79.28515625" style="5" customWidth="1"/>
    <col min="3537" max="3538" width="11.140625" style="5" customWidth="1"/>
    <col min="3539" max="3539" width="15" style="5" customWidth="1"/>
    <col min="3540" max="3540" width="13.140625" style="5" customWidth="1"/>
    <col min="3541" max="3541" width="12.85546875" style="5" customWidth="1"/>
    <col min="3542" max="3542" width="12.42578125" style="5" customWidth="1"/>
    <col min="3543" max="3544" width="12.140625" style="5" customWidth="1"/>
    <col min="3545" max="3545" width="11.42578125" style="5" customWidth="1"/>
    <col min="3546" max="3549" width="0" style="5" hidden="1" customWidth="1"/>
    <col min="3550" max="3550" width="3" style="5" customWidth="1"/>
    <col min="3551" max="3552" width="13.5703125" style="5" customWidth="1"/>
    <col min="3553" max="3553" width="14.28515625" style="5" customWidth="1"/>
    <col min="3554" max="3791" width="9.140625" style="5"/>
    <col min="3792" max="3792" width="79.28515625" style="5" customWidth="1"/>
    <col min="3793" max="3794" width="11.140625" style="5" customWidth="1"/>
    <col min="3795" max="3795" width="15" style="5" customWidth="1"/>
    <col min="3796" max="3796" width="13.140625" style="5" customWidth="1"/>
    <col min="3797" max="3797" width="12.85546875" style="5" customWidth="1"/>
    <col min="3798" max="3798" width="12.42578125" style="5" customWidth="1"/>
    <col min="3799" max="3800" width="12.140625" style="5" customWidth="1"/>
    <col min="3801" max="3801" width="11.42578125" style="5" customWidth="1"/>
    <col min="3802" max="3805" width="0" style="5" hidden="1" customWidth="1"/>
    <col min="3806" max="3806" width="3" style="5" customWidth="1"/>
    <col min="3807" max="3808" width="13.5703125" style="5" customWidth="1"/>
    <col min="3809" max="3809" width="14.28515625" style="5" customWidth="1"/>
    <col min="3810" max="4047" width="9.140625" style="5"/>
    <col min="4048" max="4048" width="79.28515625" style="5" customWidth="1"/>
    <col min="4049" max="4050" width="11.140625" style="5" customWidth="1"/>
    <col min="4051" max="4051" width="15" style="5" customWidth="1"/>
    <col min="4052" max="4052" width="13.140625" style="5" customWidth="1"/>
    <col min="4053" max="4053" width="12.85546875" style="5" customWidth="1"/>
    <col min="4054" max="4054" width="12.42578125" style="5" customWidth="1"/>
    <col min="4055" max="4056" width="12.140625" style="5" customWidth="1"/>
    <col min="4057" max="4057" width="11.42578125" style="5" customWidth="1"/>
    <col min="4058" max="4061" width="0" style="5" hidden="1" customWidth="1"/>
    <col min="4062" max="4062" width="3" style="5" customWidth="1"/>
    <col min="4063" max="4064" width="13.5703125" style="5" customWidth="1"/>
    <col min="4065" max="4065" width="14.28515625" style="5" customWidth="1"/>
    <col min="4066" max="4303" width="9.140625" style="5"/>
    <col min="4304" max="4304" width="79.28515625" style="5" customWidth="1"/>
    <col min="4305" max="4306" width="11.140625" style="5" customWidth="1"/>
    <col min="4307" max="4307" width="15" style="5" customWidth="1"/>
    <col min="4308" max="4308" width="13.140625" style="5" customWidth="1"/>
    <col min="4309" max="4309" width="12.85546875" style="5" customWidth="1"/>
    <col min="4310" max="4310" width="12.42578125" style="5" customWidth="1"/>
    <col min="4311" max="4312" width="12.140625" style="5" customWidth="1"/>
    <col min="4313" max="4313" width="11.42578125" style="5" customWidth="1"/>
    <col min="4314" max="4317" width="0" style="5" hidden="1" customWidth="1"/>
    <col min="4318" max="4318" width="3" style="5" customWidth="1"/>
    <col min="4319" max="4320" width="13.5703125" style="5" customWidth="1"/>
    <col min="4321" max="4321" width="14.28515625" style="5" customWidth="1"/>
    <col min="4322" max="4559" width="9.140625" style="5"/>
    <col min="4560" max="4560" width="79.28515625" style="5" customWidth="1"/>
    <col min="4561" max="4562" width="11.140625" style="5" customWidth="1"/>
    <col min="4563" max="4563" width="15" style="5" customWidth="1"/>
    <col min="4564" max="4564" width="13.140625" style="5" customWidth="1"/>
    <col min="4565" max="4565" width="12.85546875" style="5" customWidth="1"/>
    <col min="4566" max="4566" width="12.42578125" style="5" customWidth="1"/>
    <col min="4567" max="4568" width="12.140625" style="5" customWidth="1"/>
    <col min="4569" max="4569" width="11.42578125" style="5" customWidth="1"/>
    <col min="4570" max="4573" width="0" style="5" hidden="1" customWidth="1"/>
    <col min="4574" max="4574" width="3" style="5" customWidth="1"/>
    <col min="4575" max="4576" width="13.5703125" style="5" customWidth="1"/>
    <col min="4577" max="4577" width="14.28515625" style="5" customWidth="1"/>
    <col min="4578" max="4815" width="9.140625" style="5"/>
    <col min="4816" max="4816" width="79.28515625" style="5" customWidth="1"/>
    <col min="4817" max="4818" width="11.140625" style="5" customWidth="1"/>
    <col min="4819" max="4819" width="15" style="5" customWidth="1"/>
    <col min="4820" max="4820" width="13.140625" style="5" customWidth="1"/>
    <col min="4821" max="4821" width="12.85546875" style="5" customWidth="1"/>
    <col min="4822" max="4822" width="12.42578125" style="5" customWidth="1"/>
    <col min="4823" max="4824" width="12.140625" style="5" customWidth="1"/>
    <col min="4825" max="4825" width="11.42578125" style="5" customWidth="1"/>
    <col min="4826" max="4829" width="0" style="5" hidden="1" customWidth="1"/>
    <col min="4830" max="4830" width="3" style="5" customWidth="1"/>
    <col min="4831" max="4832" width="13.5703125" style="5" customWidth="1"/>
    <col min="4833" max="4833" width="14.28515625" style="5" customWidth="1"/>
    <col min="4834" max="5071" width="9.140625" style="5"/>
    <col min="5072" max="5072" width="79.28515625" style="5" customWidth="1"/>
    <col min="5073" max="5074" width="11.140625" style="5" customWidth="1"/>
    <col min="5075" max="5075" width="15" style="5" customWidth="1"/>
    <col min="5076" max="5076" width="13.140625" style="5" customWidth="1"/>
    <col min="5077" max="5077" width="12.85546875" style="5" customWidth="1"/>
    <col min="5078" max="5078" width="12.42578125" style="5" customWidth="1"/>
    <col min="5079" max="5080" width="12.140625" style="5" customWidth="1"/>
    <col min="5081" max="5081" width="11.42578125" style="5" customWidth="1"/>
    <col min="5082" max="5085" width="0" style="5" hidden="1" customWidth="1"/>
    <col min="5086" max="5086" width="3" style="5" customWidth="1"/>
    <col min="5087" max="5088" width="13.5703125" style="5" customWidth="1"/>
    <col min="5089" max="5089" width="14.28515625" style="5" customWidth="1"/>
    <col min="5090" max="5327" width="9.140625" style="5"/>
    <col min="5328" max="5328" width="79.28515625" style="5" customWidth="1"/>
    <col min="5329" max="5330" width="11.140625" style="5" customWidth="1"/>
    <col min="5331" max="5331" width="15" style="5" customWidth="1"/>
    <col min="5332" max="5332" width="13.140625" style="5" customWidth="1"/>
    <col min="5333" max="5333" width="12.85546875" style="5" customWidth="1"/>
    <col min="5334" max="5334" width="12.42578125" style="5" customWidth="1"/>
    <col min="5335" max="5336" width="12.140625" style="5" customWidth="1"/>
    <col min="5337" max="5337" width="11.42578125" style="5" customWidth="1"/>
    <col min="5338" max="5341" width="0" style="5" hidden="1" customWidth="1"/>
    <col min="5342" max="5342" width="3" style="5" customWidth="1"/>
    <col min="5343" max="5344" width="13.5703125" style="5" customWidth="1"/>
    <col min="5345" max="5345" width="14.28515625" style="5" customWidth="1"/>
    <col min="5346" max="5583" width="9.140625" style="5"/>
    <col min="5584" max="5584" width="79.28515625" style="5" customWidth="1"/>
    <col min="5585" max="5586" width="11.140625" style="5" customWidth="1"/>
    <col min="5587" max="5587" width="15" style="5" customWidth="1"/>
    <col min="5588" max="5588" width="13.140625" style="5" customWidth="1"/>
    <col min="5589" max="5589" width="12.85546875" style="5" customWidth="1"/>
    <col min="5590" max="5590" width="12.42578125" style="5" customWidth="1"/>
    <col min="5591" max="5592" width="12.140625" style="5" customWidth="1"/>
    <col min="5593" max="5593" width="11.42578125" style="5" customWidth="1"/>
    <col min="5594" max="5597" width="0" style="5" hidden="1" customWidth="1"/>
    <col min="5598" max="5598" width="3" style="5" customWidth="1"/>
    <col min="5599" max="5600" width="13.5703125" style="5" customWidth="1"/>
    <col min="5601" max="5601" width="14.28515625" style="5" customWidth="1"/>
    <col min="5602" max="5839" width="9.140625" style="5"/>
    <col min="5840" max="5840" width="79.28515625" style="5" customWidth="1"/>
    <col min="5841" max="5842" width="11.140625" style="5" customWidth="1"/>
    <col min="5843" max="5843" width="15" style="5" customWidth="1"/>
    <col min="5844" max="5844" width="13.140625" style="5" customWidth="1"/>
    <col min="5845" max="5845" width="12.85546875" style="5" customWidth="1"/>
    <col min="5846" max="5846" width="12.42578125" style="5" customWidth="1"/>
    <col min="5847" max="5848" width="12.140625" style="5" customWidth="1"/>
    <col min="5849" max="5849" width="11.42578125" style="5" customWidth="1"/>
    <col min="5850" max="5853" width="0" style="5" hidden="1" customWidth="1"/>
    <col min="5854" max="5854" width="3" style="5" customWidth="1"/>
    <col min="5855" max="5856" width="13.5703125" style="5" customWidth="1"/>
    <col min="5857" max="5857" width="14.28515625" style="5" customWidth="1"/>
    <col min="5858" max="6095" width="9.140625" style="5"/>
    <col min="6096" max="6096" width="79.28515625" style="5" customWidth="1"/>
    <col min="6097" max="6098" width="11.140625" style="5" customWidth="1"/>
    <col min="6099" max="6099" width="15" style="5" customWidth="1"/>
    <col min="6100" max="6100" width="13.140625" style="5" customWidth="1"/>
    <col min="6101" max="6101" width="12.85546875" style="5" customWidth="1"/>
    <col min="6102" max="6102" width="12.42578125" style="5" customWidth="1"/>
    <col min="6103" max="6104" width="12.140625" style="5" customWidth="1"/>
    <col min="6105" max="6105" width="11.42578125" style="5" customWidth="1"/>
    <col min="6106" max="6109" width="0" style="5" hidden="1" customWidth="1"/>
    <col min="6110" max="6110" width="3" style="5" customWidth="1"/>
    <col min="6111" max="6112" width="13.5703125" style="5" customWidth="1"/>
    <col min="6113" max="6113" width="14.28515625" style="5" customWidth="1"/>
    <col min="6114" max="6351" width="9.140625" style="5"/>
    <col min="6352" max="6352" width="79.28515625" style="5" customWidth="1"/>
    <col min="6353" max="6354" width="11.140625" style="5" customWidth="1"/>
    <col min="6355" max="6355" width="15" style="5" customWidth="1"/>
    <col min="6356" max="6356" width="13.140625" style="5" customWidth="1"/>
    <col min="6357" max="6357" width="12.85546875" style="5" customWidth="1"/>
    <col min="6358" max="6358" width="12.42578125" style="5" customWidth="1"/>
    <col min="6359" max="6360" width="12.140625" style="5" customWidth="1"/>
    <col min="6361" max="6361" width="11.42578125" style="5" customWidth="1"/>
    <col min="6362" max="6365" width="0" style="5" hidden="1" customWidth="1"/>
    <col min="6366" max="6366" width="3" style="5" customWidth="1"/>
    <col min="6367" max="6368" width="13.5703125" style="5" customWidth="1"/>
    <col min="6369" max="6369" width="14.28515625" style="5" customWidth="1"/>
    <col min="6370" max="6607" width="9.140625" style="5"/>
    <col min="6608" max="6608" width="79.28515625" style="5" customWidth="1"/>
    <col min="6609" max="6610" width="11.140625" style="5" customWidth="1"/>
    <col min="6611" max="6611" width="15" style="5" customWidth="1"/>
    <col min="6612" max="6612" width="13.140625" style="5" customWidth="1"/>
    <col min="6613" max="6613" width="12.85546875" style="5" customWidth="1"/>
    <col min="6614" max="6614" width="12.42578125" style="5" customWidth="1"/>
    <col min="6615" max="6616" width="12.140625" style="5" customWidth="1"/>
    <col min="6617" max="6617" width="11.42578125" style="5" customWidth="1"/>
    <col min="6618" max="6621" width="0" style="5" hidden="1" customWidth="1"/>
    <col min="6622" max="6622" width="3" style="5" customWidth="1"/>
    <col min="6623" max="6624" width="13.5703125" style="5" customWidth="1"/>
    <col min="6625" max="6625" width="14.28515625" style="5" customWidth="1"/>
    <col min="6626" max="6863" width="9.140625" style="5"/>
    <col min="6864" max="6864" width="79.28515625" style="5" customWidth="1"/>
    <col min="6865" max="6866" width="11.140625" style="5" customWidth="1"/>
    <col min="6867" max="6867" width="15" style="5" customWidth="1"/>
    <col min="6868" max="6868" width="13.140625" style="5" customWidth="1"/>
    <col min="6869" max="6869" width="12.85546875" style="5" customWidth="1"/>
    <col min="6870" max="6870" width="12.42578125" style="5" customWidth="1"/>
    <col min="6871" max="6872" width="12.140625" style="5" customWidth="1"/>
    <col min="6873" max="6873" width="11.42578125" style="5" customWidth="1"/>
    <col min="6874" max="6877" width="0" style="5" hidden="1" customWidth="1"/>
    <col min="6878" max="6878" width="3" style="5" customWidth="1"/>
    <col min="6879" max="6880" width="13.5703125" style="5" customWidth="1"/>
    <col min="6881" max="6881" width="14.28515625" style="5" customWidth="1"/>
    <col min="6882" max="7119" width="9.140625" style="5"/>
    <col min="7120" max="7120" width="79.28515625" style="5" customWidth="1"/>
    <col min="7121" max="7122" width="11.140625" style="5" customWidth="1"/>
    <col min="7123" max="7123" width="15" style="5" customWidth="1"/>
    <col min="7124" max="7124" width="13.140625" style="5" customWidth="1"/>
    <col min="7125" max="7125" width="12.85546875" style="5" customWidth="1"/>
    <col min="7126" max="7126" width="12.42578125" style="5" customWidth="1"/>
    <col min="7127" max="7128" width="12.140625" style="5" customWidth="1"/>
    <col min="7129" max="7129" width="11.42578125" style="5" customWidth="1"/>
    <col min="7130" max="7133" width="0" style="5" hidden="1" customWidth="1"/>
    <col min="7134" max="7134" width="3" style="5" customWidth="1"/>
    <col min="7135" max="7136" width="13.5703125" style="5" customWidth="1"/>
    <col min="7137" max="7137" width="14.28515625" style="5" customWidth="1"/>
    <col min="7138" max="7375" width="9.140625" style="5"/>
    <col min="7376" max="7376" width="79.28515625" style="5" customWidth="1"/>
    <col min="7377" max="7378" width="11.140625" style="5" customWidth="1"/>
    <col min="7379" max="7379" width="15" style="5" customWidth="1"/>
    <col min="7380" max="7380" width="13.140625" style="5" customWidth="1"/>
    <col min="7381" max="7381" width="12.85546875" style="5" customWidth="1"/>
    <col min="7382" max="7382" width="12.42578125" style="5" customWidth="1"/>
    <col min="7383" max="7384" width="12.140625" style="5" customWidth="1"/>
    <col min="7385" max="7385" width="11.42578125" style="5" customWidth="1"/>
    <col min="7386" max="7389" width="0" style="5" hidden="1" customWidth="1"/>
    <col min="7390" max="7390" width="3" style="5" customWidth="1"/>
    <col min="7391" max="7392" width="13.5703125" style="5" customWidth="1"/>
    <col min="7393" max="7393" width="14.28515625" style="5" customWidth="1"/>
    <col min="7394" max="7631" width="9.140625" style="5"/>
    <col min="7632" max="7632" width="79.28515625" style="5" customWidth="1"/>
    <col min="7633" max="7634" width="11.140625" style="5" customWidth="1"/>
    <col min="7635" max="7635" width="15" style="5" customWidth="1"/>
    <col min="7636" max="7636" width="13.140625" style="5" customWidth="1"/>
    <col min="7637" max="7637" width="12.85546875" style="5" customWidth="1"/>
    <col min="7638" max="7638" width="12.42578125" style="5" customWidth="1"/>
    <col min="7639" max="7640" width="12.140625" style="5" customWidth="1"/>
    <col min="7641" max="7641" width="11.42578125" style="5" customWidth="1"/>
    <col min="7642" max="7645" width="0" style="5" hidden="1" customWidth="1"/>
    <col min="7646" max="7646" width="3" style="5" customWidth="1"/>
    <col min="7647" max="7648" width="13.5703125" style="5" customWidth="1"/>
    <col min="7649" max="7649" width="14.28515625" style="5" customWidth="1"/>
    <col min="7650" max="7887" width="9.140625" style="5"/>
    <col min="7888" max="7888" width="79.28515625" style="5" customWidth="1"/>
    <col min="7889" max="7890" width="11.140625" style="5" customWidth="1"/>
    <col min="7891" max="7891" width="15" style="5" customWidth="1"/>
    <col min="7892" max="7892" width="13.140625" style="5" customWidth="1"/>
    <col min="7893" max="7893" width="12.85546875" style="5" customWidth="1"/>
    <col min="7894" max="7894" width="12.42578125" style="5" customWidth="1"/>
    <col min="7895" max="7896" width="12.140625" style="5" customWidth="1"/>
    <col min="7897" max="7897" width="11.42578125" style="5" customWidth="1"/>
    <col min="7898" max="7901" width="0" style="5" hidden="1" customWidth="1"/>
    <col min="7902" max="7902" width="3" style="5" customWidth="1"/>
    <col min="7903" max="7904" width="13.5703125" style="5" customWidth="1"/>
    <col min="7905" max="7905" width="14.28515625" style="5" customWidth="1"/>
    <col min="7906" max="8143" width="9.140625" style="5"/>
    <col min="8144" max="8144" width="79.28515625" style="5" customWidth="1"/>
    <col min="8145" max="8146" width="11.140625" style="5" customWidth="1"/>
    <col min="8147" max="8147" width="15" style="5" customWidth="1"/>
    <col min="8148" max="8148" width="13.140625" style="5" customWidth="1"/>
    <col min="8149" max="8149" width="12.85546875" style="5" customWidth="1"/>
    <col min="8150" max="8150" width="12.42578125" style="5" customWidth="1"/>
    <col min="8151" max="8152" width="12.140625" style="5" customWidth="1"/>
    <col min="8153" max="8153" width="11.42578125" style="5" customWidth="1"/>
    <col min="8154" max="8157" width="0" style="5" hidden="1" customWidth="1"/>
    <col min="8158" max="8158" width="3" style="5" customWidth="1"/>
    <col min="8159" max="8160" width="13.5703125" style="5" customWidth="1"/>
    <col min="8161" max="8161" width="14.28515625" style="5" customWidth="1"/>
    <col min="8162" max="8399" width="9.140625" style="5"/>
    <col min="8400" max="8400" width="79.28515625" style="5" customWidth="1"/>
    <col min="8401" max="8402" width="11.140625" style="5" customWidth="1"/>
    <col min="8403" max="8403" width="15" style="5" customWidth="1"/>
    <col min="8404" max="8404" width="13.140625" style="5" customWidth="1"/>
    <col min="8405" max="8405" width="12.85546875" style="5" customWidth="1"/>
    <col min="8406" max="8406" width="12.42578125" style="5" customWidth="1"/>
    <col min="8407" max="8408" width="12.140625" style="5" customWidth="1"/>
    <col min="8409" max="8409" width="11.42578125" style="5" customWidth="1"/>
    <col min="8410" max="8413" width="0" style="5" hidden="1" customWidth="1"/>
    <col min="8414" max="8414" width="3" style="5" customWidth="1"/>
    <col min="8415" max="8416" width="13.5703125" style="5" customWidth="1"/>
    <col min="8417" max="8417" width="14.28515625" style="5" customWidth="1"/>
    <col min="8418" max="8655" width="9.140625" style="5"/>
    <col min="8656" max="8656" width="79.28515625" style="5" customWidth="1"/>
    <col min="8657" max="8658" width="11.140625" style="5" customWidth="1"/>
    <col min="8659" max="8659" width="15" style="5" customWidth="1"/>
    <col min="8660" max="8660" width="13.140625" style="5" customWidth="1"/>
    <col min="8661" max="8661" width="12.85546875" style="5" customWidth="1"/>
    <col min="8662" max="8662" width="12.42578125" style="5" customWidth="1"/>
    <col min="8663" max="8664" width="12.140625" style="5" customWidth="1"/>
    <col min="8665" max="8665" width="11.42578125" style="5" customWidth="1"/>
    <col min="8666" max="8669" width="0" style="5" hidden="1" customWidth="1"/>
    <col min="8670" max="8670" width="3" style="5" customWidth="1"/>
    <col min="8671" max="8672" width="13.5703125" style="5" customWidth="1"/>
    <col min="8673" max="8673" width="14.28515625" style="5" customWidth="1"/>
    <col min="8674" max="8911" width="9.140625" style="5"/>
    <col min="8912" max="8912" width="79.28515625" style="5" customWidth="1"/>
    <col min="8913" max="8914" width="11.140625" style="5" customWidth="1"/>
    <col min="8915" max="8915" width="15" style="5" customWidth="1"/>
    <col min="8916" max="8916" width="13.140625" style="5" customWidth="1"/>
    <col min="8917" max="8917" width="12.85546875" style="5" customWidth="1"/>
    <col min="8918" max="8918" width="12.42578125" style="5" customWidth="1"/>
    <col min="8919" max="8920" width="12.140625" style="5" customWidth="1"/>
    <col min="8921" max="8921" width="11.42578125" style="5" customWidth="1"/>
    <col min="8922" max="8925" width="0" style="5" hidden="1" customWidth="1"/>
    <col min="8926" max="8926" width="3" style="5" customWidth="1"/>
    <col min="8927" max="8928" width="13.5703125" style="5" customWidth="1"/>
    <col min="8929" max="8929" width="14.28515625" style="5" customWidth="1"/>
    <col min="8930" max="9167" width="9.140625" style="5"/>
    <col min="9168" max="9168" width="79.28515625" style="5" customWidth="1"/>
    <col min="9169" max="9170" width="11.140625" style="5" customWidth="1"/>
    <col min="9171" max="9171" width="15" style="5" customWidth="1"/>
    <col min="9172" max="9172" width="13.140625" style="5" customWidth="1"/>
    <col min="9173" max="9173" width="12.85546875" style="5" customWidth="1"/>
    <col min="9174" max="9174" width="12.42578125" style="5" customWidth="1"/>
    <col min="9175" max="9176" width="12.140625" style="5" customWidth="1"/>
    <col min="9177" max="9177" width="11.42578125" style="5" customWidth="1"/>
    <col min="9178" max="9181" width="0" style="5" hidden="1" customWidth="1"/>
    <col min="9182" max="9182" width="3" style="5" customWidth="1"/>
    <col min="9183" max="9184" width="13.5703125" style="5" customWidth="1"/>
    <col min="9185" max="9185" width="14.28515625" style="5" customWidth="1"/>
    <col min="9186" max="9423" width="9.140625" style="5"/>
    <col min="9424" max="9424" width="79.28515625" style="5" customWidth="1"/>
    <col min="9425" max="9426" width="11.140625" style="5" customWidth="1"/>
    <col min="9427" max="9427" width="15" style="5" customWidth="1"/>
    <col min="9428" max="9428" width="13.140625" style="5" customWidth="1"/>
    <col min="9429" max="9429" width="12.85546875" style="5" customWidth="1"/>
    <col min="9430" max="9430" width="12.42578125" style="5" customWidth="1"/>
    <col min="9431" max="9432" width="12.140625" style="5" customWidth="1"/>
    <col min="9433" max="9433" width="11.42578125" style="5" customWidth="1"/>
    <col min="9434" max="9437" width="0" style="5" hidden="1" customWidth="1"/>
    <col min="9438" max="9438" width="3" style="5" customWidth="1"/>
    <col min="9439" max="9440" width="13.5703125" style="5" customWidth="1"/>
    <col min="9441" max="9441" width="14.28515625" style="5" customWidth="1"/>
    <col min="9442" max="9679" width="9.140625" style="5"/>
    <col min="9680" max="9680" width="79.28515625" style="5" customWidth="1"/>
    <col min="9681" max="9682" width="11.140625" style="5" customWidth="1"/>
    <col min="9683" max="9683" width="15" style="5" customWidth="1"/>
    <col min="9684" max="9684" width="13.140625" style="5" customWidth="1"/>
    <col min="9685" max="9685" width="12.85546875" style="5" customWidth="1"/>
    <col min="9686" max="9686" width="12.42578125" style="5" customWidth="1"/>
    <col min="9687" max="9688" width="12.140625" style="5" customWidth="1"/>
    <col min="9689" max="9689" width="11.42578125" style="5" customWidth="1"/>
    <col min="9690" max="9693" width="0" style="5" hidden="1" customWidth="1"/>
    <col min="9694" max="9694" width="3" style="5" customWidth="1"/>
    <col min="9695" max="9696" width="13.5703125" style="5" customWidth="1"/>
    <col min="9697" max="9697" width="14.28515625" style="5" customWidth="1"/>
    <col min="9698" max="9935" width="9.140625" style="5"/>
    <col min="9936" max="9936" width="79.28515625" style="5" customWidth="1"/>
    <col min="9937" max="9938" width="11.140625" style="5" customWidth="1"/>
    <col min="9939" max="9939" width="15" style="5" customWidth="1"/>
    <col min="9940" max="9940" width="13.140625" style="5" customWidth="1"/>
    <col min="9941" max="9941" width="12.85546875" style="5" customWidth="1"/>
    <col min="9942" max="9942" width="12.42578125" style="5" customWidth="1"/>
    <col min="9943" max="9944" width="12.140625" style="5" customWidth="1"/>
    <col min="9945" max="9945" width="11.42578125" style="5" customWidth="1"/>
    <col min="9946" max="9949" width="0" style="5" hidden="1" customWidth="1"/>
    <col min="9950" max="9950" width="3" style="5" customWidth="1"/>
    <col min="9951" max="9952" width="13.5703125" style="5" customWidth="1"/>
    <col min="9953" max="9953" width="14.28515625" style="5" customWidth="1"/>
    <col min="9954" max="10191" width="9.140625" style="5"/>
    <col min="10192" max="10192" width="79.28515625" style="5" customWidth="1"/>
    <col min="10193" max="10194" width="11.140625" style="5" customWidth="1"/>
    <col min="10195" max="10195" width="15" style="5" customWidth="1"/>
    <col min="10196" max="10196" width="13.140625" style="5" customWidth="1"/>
    <col min="10197" max="10197" width="12.85546875" style="5" customWidth="1"/>
    <col min="10198" max="10198" width="12.42578125" style="5" customWidth="1"/>
    <col min="10199" max="10200" width="12.140625" style="5" customWidth="1"/>
    <col min="10201" max="10201" width="11.42578125" style="5" customWidth="1"/>
    <col min="10202" max="10205" width="0" style="5" hidden="1" customWidth="1"/>
    <col min="10206" max="10206" width="3" style="5" customWidth="1"/>
    <col min="10207" max="10208" width="13.5703125" style="5" customWidth="1"/>
    <col min="10209" max="10209" width="14.28515625" style="5" customWidth="1"/>
    <col min="10210" max="10447" width="9.140625" style="5"/>
    <col min="10448" max="10448" width="79.28515625" style="5" customWidth="1"/>
    <col min="10449" max="10450" width="11.140625" style="5" customWidth="1"/>
    <col min="10451" max="10451" width="15" style="5" customWidth="1"/>
    <col min="10452" max="10452" width="13.140625" style="5" customWidth="1"/>
    <col min="10453" max="10453" width="12.85546875" style="5" customWidth="1"/>
    <col min="10454" max="10454" width="12.42578125" style="5" customWidth="1"/>
    <col min="10455" max="10456" width="12.140625" style="5" customWidth="1"/>
    <col min="10457" max="10457" width="11.42578125" style="5" customWidth="1"/>
    <col min="10458" max="10461" width="0" style="5" hidden="1" customWidth="1"/>
    <col min="10462" max="10462" width="3" style="5" customWidth="1"/>
    <col min="10463" max="10464" width="13.5703125" style="5" customWidth="1"/>
    <col min="10465" max="10465" width="14.28515625" style="5" customWidth="1"/>
    <col min="10466" max="10703" width="9.140625" style="5"/>
    <col min="10704" max="10704" width="79.28515625" style="5" customWidth="1"/>
    <col min="10705" max="10706" width="11.140625" style="5" customWidth="1"/>
    <col min="10707" max="10707" width="15" style="5" customWidth="1"/>
    <col min="10708" max="10708" width="13.140625" style="5" customWidth="1"/>
    <col min="10709" max="10709" width="12.85546875" style="5" customWidth="1"/>
    <col min="10710" max="10710" width="12.42578125" style="5" customWidth="1"/>
    <col min="10711" max="10712" width="12.140625" style="5" customWidth="1"/>
    <col min="10713" max="10713" width="11.42578125" style="5" customWidth="1"/>
    <col min="10714" max="10717" width="0" style="5" hidden="1" customWidth="1"/>
    <col min="10718" max="10718" width="3" style="5" customWidth="1"/>
    <col min="10719" max="10720" width="13.5703125" style="5" customWidth="1"/>
    <col min="10721" max="10721" width="14.28515625" style="5" customWidth="1"/>
    <col min="10722" max="10959" width="9.140625" style="5"/>
    <col min="10960" max="10960" width="79.28515625" style="5" customWidth="1"/>
    <col min="10961" max="10962" width="11.140625" style="5" customWidth="1"/>
    <col min="10963" max="10963" width="15" style="5" customWidth="1"/>
    <col min="10964" max="10964" width="13.140625" style="5" customWidth="1"/>
    <col min="10965" max="10965" width="12.85546875" style="5" customWidth="1"/>
    <col min="10966" max="10966" width="12.42578125" style="5" customWidth="1"/>
    <col min="10967" max="10968" width="12.140625" style="5" customWidth="1"/>
    <col min="10969" max="10969" width="11.42578125" style="5" customWidth="1"/>
    <col min="10970" max="10973" width="0" style="5" hidden="1" customWidth="1"/>
    <col min="10974" max="10974" width="3" style="5" customWidth="1"/>
    <col min="10975" max="10976" width="13.5703125" style="5" customWidth="1"/>
    <col min="10977" max="10977" width="14.28515625" style="5" customWidth="1"/>
    <col min="10978" max="11215" width="9.140625" style="5"/>
    <col min="11216" max="11216" width="79.28515625" style="5" customWidth="1"/>
    <col min="11217" max="11218" width="11.140625" style="5" customWidth="1"/>
    <col min="11219" max="11219" width="15" style="5" customWidth="1"/>
    <col min="11220" max="11220" width="13.140625" style="5" customWidth="1"/>
    <col min="11221" max="11221" width="12.85546875" style="5" customWidth="1"/>
    <col min="11222" max="11222" width="12.42578125" style="5" customWidth="1"/>
    <col min="11223" max="11224" width="12.140625" style="5" customWidth="1"/>
    <col min="11225" max="11225" width="11.42578125" style="5" customWidth="1"/>
    <col min="11226" max="11229" width="0" style="5" hidden="1" customWidth="1"/>
    <col min="11230" max="11230" width="3" style="5" customWidth="1"/>
    <col min="11231" max="11232" width="13.5703125" style="5" customWidth="1"/>
    <col min="11233" max="11233" width="14.28515625" style="5" customWidth="1"/>
    <col min="11234" max="11471" width="9.140625" style="5"/>
    <col min="11472" max="11472" width="79.28515625" style="5" customWidth="1"/>
    <col min="11473" max="11474" width="11.140625" style="5" customWidth="1"/>
    <col min="11475" max="11475" width="15" style="5" customWidth="1"/>
    <col min="11476" max="11476" width="13.140625" style="5" customWidth="1"/>
    <col min="11477" max="11477" width="12.85546875" style="5" customWidth="1"/>
    <col min="11478" max="11478" width="12.42578125" style="5" customWidth="1"/>
    <col min="11479" max="11480" width="12.140625" style="5" customWidth="1"/>
    <col min="11481" max="11481" width="11.42578125" style="5" customWidth="1"/>
    <col min="11482" max="11485" width="0" style="5" hidden="1" customWidth="1"/>
    <col min="11486" max="11486" width="3" style="5" customWidth="1"/>
    <col min="11487" max="11488" width="13.5703125" style="5" customWidth="1"/>
    <col min="11489" max="11489" width="14.28515625" style="5" customWidth="1"/>
    <col min="11490" max="11727" width="9.140625" style="5"/>
    <col min="11728" max="11728" width="79.28515625" style="5" customWidth="1"/>
    <col min="11729" max="11730" width="11.140625" style="5" customWidth="1"/>
    <col min="11731" max="11731" width="15" style="5" customWidth="1"/>
    <col min="11732" max="11732" width="13.140625" style="5" customWidth="1"/>
    <col min="11733" max="11733" width="12.85546875" style="5" customWidth="1"/>
    <col min="11734" max="11734" width="12.42578125" style="5" customWidth="1"/>
    <col min="11735" max="11736" width="12.140625" style="5" customWidth="1"/>
    <col min="11737" max="11737" width="11.42578125" style="5" customWidth="1"/>
    <col min="11738" max="11741" width="0" style="5" hidden="1" customWidth="1"/>
    <col min="11742" max="11742" width="3" style="5" customWidth="1"/>
    <col min="11743" max="11744" width="13.5703125" style="5" customWidth="1"/>
    <col min="11745" max="11745" width="14.28515625" style="5" customWidth="1"/>
    <col min="11746" max="11983" width="9.140625" style="5"/>
    <col min="11984" max="11984" width="79.28515625" style="5" customWidth="1"/>
    <col min="11985" max="11986" width="11.140625" style="5" customWidth="1"/>
    <col min="11987" max="11987" width="15" style="5" customWidth="1"/>
    <col min="11988" max="11988" width="13.140625" style="5" customWidth="1"/>
    <col min="11989" max="11989" width="12.85546875" style="5" customWidth="1"/>
    <col min="11990" max="11990" width="12.42578125" style="5" customWidth="1"/>
    <col min="11991" max="11992" width="12.140625" style="5" customWidth="1"/>
    <col min="11993" max="11993" width="11.42578125" style="5" customWidth="1"/>
    <col min="11994" max="11997" width="0" style="5" hidden="1" customWidth="1"/>
    <col min="11998" max="11998" width="3" style="5" customWidth="1"/>
    <col min="11999" max="12000" width="13.5703125" style="5" customWidth="1"/>
    <col min="12001" max="12001" width="14.28515625" style="5" customWidth="1"/>
    <col min="12002" max="12239" width="9.140625" style="5"/>
    <col min="12240" max="12240" width="79.28515625" style="5" customWidth="1"/>
    <col min="12241" max="12242" width="11.140625" style="5" customWidth="1"/>
    <col min="12243" max="12243" width="15" style="5" customWidth="1"/>
    <col min="12244" max="12244" width="13.140625" style="5" customWidth="1"/>
    <col min="12245" max="12245" width="12.85546875" style="5" customWidth="1"/>
    <col min="12246" max="12246" width="12.42578125" style="5" customWidth="1"/>
    <col min="12247" max="12248" width="12.140625" style="5" customWidth="1"/>
    <col min="12249" max="12249" width="11.42578125" style="5" customWidth="1"/>
    <col min="12250" max="12253" width="0" style="5" hidden="1" customWidth="1"/>
    <col min="12254" max="12254" width="3" style="5" customWidth="1"/>
    <col min="12255" max="12256" width="13.5703125" style="5" customWidth="1"/>
    <col min="12257" max="12257" width="14.28515625" style="5" customWidth="1"/>
    <col min="12258" max="12495" width="9.140625" style="5"/>
    <col min="12496" max="12496" width="79.28515625" style="5" customWidth="1"/>
    <col min="12497" max="12498" width="11.140625" style="5" customWidth="1"/>
    <col min="12499" max="12499" width="15" style="5" customWidth="1"/>
    <col min="12500" max="12500" width="13.140625" style="5" customWidth="1"/>
    <col min="12501" max="12501" width="12.85546875" style="5" customWidth="1"/>
    <col min="12502" max="12502" width="12.42578125" style="5" customWidth="1"/>
    <col min="12503" max="12504" width="12.140625" style="5" customWidth="1"/>
    <col min="12505" max="12505" width="11.42578125" style="5" customWidth="1"/>
    <col min="12506" max="12509" width="0" style="5" hidden="1" customWidth="1"/>
    <col min="12510" max="12510" width="3" style="5" customWidth="1"/>
    <col min="12511" max="12512" width="13.5703125" style="5" customWidth="1"/>
    <col min="12513" max="12513" width="14.28515625" style="5" customWidth="1"/>
    <col min="12514" max="12751" width="9.140625" style="5"/>
    <col min="12752" max="12752" width="79.28515625" style="5" customWidth="1"/>
    <col min="12753" max="12754" width="11.140625" style="5" customWidth="1"/>
    <col min="12755" max="12755" width="15" style="5" customWidth="1"/>
    <col min="12756" max="12756" width="13.140625" style="5" customWidth="1"/>
    <col min="12757" max="12757" width="12.85546875" style="5" customWidth="1"/>
    <col min="12758" max="12758" width="12.42578125" style="5" customWidth="1"/>
    <col min="12759" max="12760" width="12.140625" style="5" customWidth="1"/>
    <col min="12761" max="12761" width="11.42578125" style="5" customWidth="1"/>
    <col min="12762" max="12765" width="0" style="5" hidden="1" customWidth="1"/>
    <col min="12766" max="12766" width="3" style="5" customWidth="1"/>
    <col min="12767" max="12768" width="13.5703125" style="5" customWidth="1"/>
    <col min="12769" max="12769" width="14.28515625" style="5" customWidth="1"/>
    <col min="12770" max="13007" width="9.140625" style="5"/>
    <col min="13008" max="13008" width="79.28515625" style="5" customWidth="1"/>
    <col min="13009" max="13010" width="11.140625" style="5" customWidth="1"/>
    <col min="13011" max="13011" width="15" style="5" customWidth="1"/>
    <col min="13012" max="13012" width="13.140625" style="5" customWidth="1"/>
    <col min="13013" max="13013" width="12.85546875" style="5" customWidth="1"/>
    <col min="13014" max="13014" width="12.42578125" style="5" customWidth="1"/>
    <col min="13015" max="13016" width="12.140625" style="5" customWidth="1"/>
    <col min="13017" max="13017" width="11.42578125" style="5" customWidth="1"/>
    <col min="13018" max="13021" width="0" style="5" hidden="1" customWidth="1"/>
    <col min="13022" max="13022" width="3" style="5" customWidth="1"/>
    <col min="13023" max="13024" width="13.5703125" style="5" customWidth="1"/>
    <col min="13025" max="13025" width="14.28515625" style="5" customWidth="1"/>
    <col min="13026" max="13263" width="9.140625" style="5"/>
    <col min="13264" max="13264" width="79.28515625" style="5" customWidth="1"/>
    <col min="13265" max="13266" width="11.140625" style="5" customWidth="1"/>
    <col min="13267" max="13267" width="15" style="5" customWidth="1"/>
    <col min="13268" max="13268" width="13.140625" style="5" customWidth="1"/>
    <col min="13269" max="13269" width="12.85546875" style="5" customWidth="1"/>
    <col min="13270" max="13270" width="12.42578125" style="5" customWidth="1"/>
    <col min="13271" max="13272" width="12.140625" style="5" customWidth="1"/>
    <col min="13273" max="13273" width="11.42578125" style="5" customWidth="1"/>
    <col min="13274" max="13277" width="0" style="5" hidden="1" customWidth="1"/>
    <col min="13278" max="13278" width="3" style="5" customWidth="1"/>
    <col min="13279" max="13280" width="13.5703125" style="5" customWidth="1"/>
    <col min="13281" max="13281" width="14.28515625" style="5" customWidth="1"/>
    <col min="13282" max="13519" width="9.140625" style="5"/>
    <col min="13520" max="13520" width="79.28515625" style="5" customWidth="1"/>
    <col min="13521" max="13522" width="11.140625" style="5" customWidth="1"/>
    <col min="13523" max="13523" width="15" style="5" customWidth="1"/>
    <col min="13524" max="13524" width="13.140625" style="5" customWidth="1"/>
    <col min="13525" max="13525" width="12.85546875" style="5" customWidth="1"/>
    <col min="13526" max="13526" width="12.42578125" style="5" customWidth="1"/>
    <col min="13527" max="13528" width="12.140625" style="5" customWidth="1"/>
    <col min="13529" max="13529" width="11.42578125" style="5" customWidth="1"/>
    <col min="13530" max="13533" width="0" style="5" hidden="1" customWidth="1"/>
    <col min="13534" max="13534" width="3" style="5" customWidth="1"/>
    <col min="13535" max="13536" width="13.5703125" style="5" customWidth="1"/>
    <col min="13537" max="13537" width="14.28515625" style="5" customWidth="1"/>
    <col min="13538" max="13775" width="9.140625" style="5"/>
    <col min="13776" max="13776" width="79.28515625" style="5" customWidth="1"/>
    <col min="13777" max="13778" width="11.140625" style="5" customWidth="1"/>
    <col min="13779" max="13779" width="15" style="5" customWidth="1"/>
    <col min="13780" max="13780" width="13.140625" style="5" customWidth="1"/>
    <col min="13781" max="13781" width="12.85546875" style="5" customWidth="1"/>
    <col min="13782" max="13782" width="12.42578125" style="5" customWidth="1"/>
    <col min="13783" max="13784" width="12.140625" style="5" customWidth="1"/>
    <col min="13785" max="13785" width="11.42578125" style="5" customWidth="1"/>
    <col min="13786" max="13789" width="0" style="5" hidden="1" customWidth="1"/>
    <col min="13790" max="13790" width="3" style="5" customWidth="1"/>
    <col min="13791" max="13792" width="13.5703125" style="5" customWidth="1"/>
    <col min="13793" max="13793" width="14.28515625" style="5" customWidth="1"/>
    <col min="13794" max="14031" width="9.140625" style="5"/>
    <col min="14032" max="14032" width="79.28515625" style="5" customWidth="1"/>
    <col min="14033" max="14034" width="11.140625" style="5" customWidth="1"/>
    <col min="14035" max="14035" width="15" style="5" customWidth="1"/>
    <col min="14036" max="14036" width="13.140625" style="5" customWidth="1"/>
    <col min="14037" max="14037" width="12.85546875" style="5" customWidth="1"/>
    <col min="14038" max="14038" width="12.42578125" style="5" customWidth="1"/>
    <col min="14039" max="14040" width="12.140625" style="5" customWidth="1"/>
    <col min="14041" max="14041" width="11.42578125" style="5" customWidth="1"/>
    <col min="14042" max="14045" width="0" style="5" hidden="1" customWidth="1"/>
    <col min="14046" max="14046" width="3" style="5" customWidth="1"/>
    <col min="14047" max="14048" width="13.5703125" style="5" customWidth="1"/>
    <col min="14049" max="14049" width="14.28515625" style="5" customWidth="1"/>
    <col min="14050" max="14287" width="9.140625" style="5"/>
    <col min="14288" max="14288" width="79.28515625" style="5" customWidth="1"/>
    <col min="14289" max="14290" width="11.140625" style="5" customWidth="1"/>
    <col min="14291" max="14291" width="15" style="5" customWidth="1"/>
    <col min="14292" max="14292" width="13.140625" style="5" customWidth="1"/>
    <col min="14293" max="14293" width="12.85546875" style="5" customWidth="1"/>
    <col min="14294" max="14294" width="12.42578125" style="5" customWidth="1"/>
    <col min="14295" max="14296" width="12.140625" style="5" customWidth="1"/>
    <col min="14297" max="14297" width="11.42578125" style="5" customWidth="1"/>
    <col min="14298" max="14301" width="0" style="5" hidden="1" customWidth="1"/>
    <col min="14302" max="14302" width="3" style="5" customWidth="1"/>
    <col min="14303" max="14304" width="13.5703125" style="5" customWidth="1"/>
    <col min="14305" max="14305" width="14.28515625" style="5" customWidth="1"/>
    <col min="14306" max="14543" width="9.140625" style="5"/>
    <col min="14544" max="14544" width="79.28515625" style="5" customWidth="1"/>
    <col min="14545" max="14546" width="11.140625" style="5" customWidth="1"/>
    <col min="14547" max="14547" width="15" style="5" customWidth="1"/>
    <col min="14548" max="14548" width="13.140625" style="5" customWidth="1"/>
    <col min="14549" max="14549" width="12.85546875" style="5" customWidth="1"/>
    <col min="14550" max="14550" width="12.42578125" style="5" customWidth="1"/>
    <col min="14551" max="14552" width="12.140625" style="5" customWidth="1"/>
    <col min="14553" max="14553" width="11.42578125" style="5" customWidth="1"/>
    <col min="14554" max="14557" width="0" style="5" hidden="1" customWidth="1"/>
    <col min="14558" max="14558" width="3" style="5" customWidth="1"/>
    <col min="14559" max="14560" width="13.5703125" style="5" customWidth="1"/>
    <col min="14561" max="14561" width="14.28515625" style="5" customWidth="1"/>
    <col min="14562" max="14799" width="9.140625" style="5"/>
    <col min="14800" max="14800" width="79.28515625" style="5" customWidth="1"/>
    <col min="14801" max="14802" width="11.140625" style="5" customWidth="1"/>
    <col min="14803" max="14803" width="15" style="5" customWidth="1"/>
    <col min="14804" max="14804" width="13.140625" style="5" customWidth="1"/>
    <col min="14805" max="14805" width="12.85546875" style="5" customWidth="1"/>
    <col min="14806" max="14806" width="12.42578125" style="5" customWidth="1"/>
    <col min="14807" max="14808" width="12.140625" style="5" customWidth="1"/>
    <col min="14809" max="14809" width="11.42578125" style="5" customWidth="1"/>
    <col min="14810" max="14813" width="0" style="5" hidden="1" customWidth="1"/>
    <col min="14814" max="14814" width="3" style="5" customWidth="1"/>
    <col min="14815" max="14816" width="13.5703125" style="5" customWidth="1"/>
    <col min="14817" max="14817" width="14.28515625" style="5" customWidth="1"/>
    <col min="14818" max="15055" width="9.140625" style="5"/>
    <col min="15056" max="15056" width="79.28515625" style="5" customWidth="1"/>
    <col min="15057" max="15058" width="11.140625" style="5" customWidth="1"/>
    <col min="15059" max="15059" width="15" style="5" customWidth="1"/>
    <col min="15060" max="15060" width="13.140625" style="5" customWidth="1"/>
    <col min="15061" max="15061" width="12.85546875" style="5" customWidth="1"/>
    <col min="15062" max="15062" width="12.42578125" style="5" customWidth="1"/>
    <col min="15063" max="15064" width="12.140625" style="5" customWidth="1"/>
    <col min="15065" max="15065" width="11.42578125" style="5" customWidth="1"/>
    <col min="15066" max="15069" width="0" style="5" hidden="1" customWidth="1"/>
    <col min="15070" max="15070" width="3" style="5" customWidth="1"/>
    <col min="15071" max="15072" width="13.5703125" style="5" customWidth="1"/>
    <col min="15073" max="15073" width="14.28515625" style="5" customWidth="1"/>
    <col min="15074" max="15311" width="9.140625" style="5"/>
    <col min="15312" max="15312" width="79.28515625" style="5" customWidth="1"/>
    <col min="15313" max="15314" width="11.140625" style="5" customWidth="1"/>
    <col min="15315" max="15315" width="15" style="5" customWidth="1"/>
    <col min="15316" max="15316" width="13.140625" style="5" customWidth="1"/>
    <col min="15317" max="15317" width="12.85546875" style="5" customWidth="1"/>
    <col min="15318" max="15318" width="12.42578125" style="5" customWidth="1"/>
    <col min="15319" max="15320" width="12.140625" style="5" customWidth="1"/>
    <col min="15321" max="15321" width="11.42578125" style="5" customWidth="1"/>
    <col min="15322" max="15325" width="0" style="5" hidden="1" customWidth="1"/>
    <col min="15326" max="15326" width="3" style="5" customWidth="1"/>
    <col min="15327" max="15328" width="13.5703125" style="5" customWidth="1"/>
    <col min="15329" max="15329" width="14.28515625" style="5" customWidth="1"/>
    <col min="15330" max="15567" width="9.140625" style="5"/>
    <col min="15568" max="15568" width="79.28515625" style="5" customWidth="1"/>
    <col min="15569" max="15570" width="11.140625" style="5" customWidth="1"/>
    <col min="15571" max="15571" width="15" style="5" customWidth="1"/>
    <col min="15572" max="15572" width="13.140625" style="5" customWidth="1"/>
    <col min="15573" max="15573" width="12.85546875" style="5" customWidth="1"/>
    <col min="15574" max="15574" width="12.42578125" style="5" customWidth="1"/>
    <col min="15575" max="15576" width="12.140625" style="5" customWidth="1"/>
    <col min="15577" max="15577" width="11.42578125" style="5" customWidth="1"/>
    <col min="15578" max="15581" width="0" style="5" hidden="1" customWidth="1"/>
    <col min="15582" max="15582" width="3" style="5" customWidth="1"/>
    <col min="15583" max="15584" width="13.5703125" style="5" customWidth="1"/>
    <col min="15585" max="15585" width="14.28515625" style="5" customWidth="1"/>
    <col min="15586" max="15823" width="9.140625" style="5"/>
    <col min="15824" max="15824" width="79.28515625" style="5" customWidth="1"/>
    <col min="15825" max="15826" width="11.140625" style="5" customWidth="1"/>
    <col min="15827" max="15827" width="15" style="5" customWidth="1"/>
    <col min="15828" max="15828" width="13.140625" style="5" customWidth="1"/>
    <col min="15829" max="15829" width="12.85546875" style="5" customWidth="1"/>
    <col min="15830" max="15830" width="12.42578125" style="5" customWidth="1"/>
    <col min="15831" max="15832" width="12.140625" style="5" customWidth="1"/>
    <col min="15833" max="15833" width="11.42578125" style="5" customWidth="1"/>
    <col min="15834" max="15837" width="0" style="5" hidden="1" customWidth="1"/>
    <col min="15838" max="15838" width="3" style="5" customWidth="1"/>
    <col min="15839" max="15840" width="13.5703125" style="5" customWidth="1"/>
    <col min="15841" max="15841" width="14.28515625" style="5" customWidth="1"/>
    <col min="15842" max="16079" width="9.140625" style="5"/>
    <col min="16080" max="16080" width="79.28515625" style="5" customWidth="1"/>
    <col min="16081" max="16082" width="11.140625" style="5" customWidth="1"/>
    <col min="16083" max="16083" width="15" style="5" customWidth="1"/>
    <col min="16084" max="16084" width="13.140625" style="5" customWidth="1"/>
    <col min="16085" max="16085" width="12.85546875" style="5" customWidth="1"/>
    <col min="16086" max="16086" width="12.42578125" style="5" customWidth="1"/>
    <col min="16087" max="16088" width="12.140625" style="5" customWidth="1"/>
    <col min="16089" max="16089" width="11.42578125" style="5" customWidth="1"/>
    <col min="16090" max="16093" width="0" style="5" hidden="1" customWidth="1"/>
    <col min="16094" max="16094" width="3" style="5" customWidth="1"/>
    <col min="16095" max="16096" width="13.5703125" style="5" customWidth="1"/>
    <col min="16097" max="16097" width="14.28515625" style="5" customWidth="1"/>
    <col min="16098" max="16384" width="9.140625" style="5"/>
  </cols>
  <sheetData>
    <row r="1" spans="1:14" ht="22.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2" t="s">
        <v>0</v>
      </c>
      <c r="L1" s="1"/>
      <c r="M1" s="3"/>
      <c r="N1" s="4"/>
    </row>
    <row r="2" spans="1:14" ht="19.149999999999999" customHeight="1" x14ac:dyDescent="0.25">
      <c r="A2" s="1"/>
      <c r="K2" s="2" t="s">
        <v>1</v>
      </c>
    </row>
    <row r="3" spans="1:14" ht="19.899999999999999" customHeight="1" x14ac:dyDescent="0.25">
      <c r="A3" s="1"/>
      <c r="K3" s="6" t="s">
        <v>2</v>
      </c>
      <c r="L3" s="7"/>
      <c r="M3" s="7"/>
    </row>
    <row r="4" spans="1:14" ht="19.899999999999999" customHeight="1" x14ac:dyDescent="0.25">
      <c r="A4" s="1"/>
      <c r="K4" s="7"/>
      <c r="L4" s="7"/>
      <c r="M4" s="7"/>
    </row>
    <row r="5" spans="1:14" ht="19.149999999999999" customHeight="1" x14ac:dyDescent="0.25">
      <c r="A5" s="1"/>
      <c r="K5" s="8" t="s">
        <v>3</v>
      </c>
      <c r="L5" s="8"/>
      <c r="M5" s="8"/>
    </row>
    <row r="6" spans="1:14" ht="14.45" customHeight="1" x14ac:dyDescent="0.25">
      <c r="A6" s="1"/>
      <c r="K6" s="8" t="s">
        <v>4</v>
      </c>
      <c r="L6" s="8"/>
      <c r="M6" s="8"/>
    </row>
    <row r="7" spans="1:14" ht="13.15" customHeight="1" x14ac:dyDescent="0.25">
      <c r="A7" s="1"/>
      <c r="K7" s="8" t="s">
        <v>5</v>
      </c>
      <c r="L7" s="8"/>
      <c r="M7" s="8"/>
    </row>
    <row r="8" spans="1:14" ht="13.15" customHeight="1" x14ac:dyDescent="0.25">
      <c r="A8" s="1"/>
      <c r="K8" s="8" t="s">
        <v>6</v>
      </c>
      <c r="L8" s="8"/>
      <c r="M8" s="8"/>
    </row>
    <row r="9" spans="1:14" ht="13.15" customHeight="1" x14ac:dyDescent="0.25">
      <c r="A9" s="1"/>
      <c r="K9" s="9" t="s">
        <v>7</v>
      </c>
      <c r="L9" s="9"/>
      <c r="M9" s="9"/>
    </row>
    <row r="10" spans="1:14" ht="23.25" customHeight="1" x14ac:dyDescent="0.25">
      <c r="A10" s="10" t="s">
        <v>8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4" ht="0.75" customHeight="1" x14ac:dyDescent="0.25">
      <c r="A11" s="11"/>
    </row>
    <row r="12" spans="1:14" ht="19.899999999999999" customHeight="1" x14ac:dyDescent="0.25">
      <c r="A12" s="12" t="s">
        <v>9</v>
      </c>
      <c r="B12" s="13" t="s">
        <v>10</v>
      </c>
      <c r="C12" s="14" t="s">
        <v>11</v>
      </c>
      <c r="D12" s="14"/>
      <c r="E12" s="14"/>
      <c r="F12" s="14"/>
      <c r="G12" s="13" t="s">
        <v>12</v>
      </c>
      <c r="H12" s="13"/>
      <c r="I12" s="13"/>
      <c r="J12" s="13"/>
      <c r="K12" s="13" t="s">
        <v>13</v>
      </c>
      <c r="L12" s="13"/>
      <c r="M12" s="13"/>
      <c r="N12" s="13"/>
    </row>
    <row r="13" spans="1:14" ht="17.25" customHeight="1" x14ac:dyDescent="0.25">
      <c r="A13" s="12"/>
      <c r="B13" s="13"/>
      <c r="C13" s="15" t="s">
        <v>14</v>
      </c>
      <c r="D13" s="15" t="s">
        <v>15</v>
      </c>
      <c r="E13" s="15" t="s">
        <v>16</v>
      </c>
      <c r="F13" s="15" t="s">
        <v>17</v>
      </c>
      <c r="G13" s="15" t="s">
        <v>14</v>
      </c>
      <c r="H13" s="15" t="s">
        <v>15</v>
      </c>
      <c r="I13" s="15" t="s">
        <v>16</v>
      </c>
      <c r="J13" s="15" t="s">
        <v>17</v>
      </c>
      <c r="K13" s="15" t="s">
        <v>14</v>
      </c>
      <c r="L13" s="15" t="s">
        <v>15</v>
      </c>
      <c r="M13" s="15" t="s">
        <v>16</v>
      </c>
      <c r="N13" s="15" t="s">
        <v>17</v>
      </c>
    </row>
    <row r="14" spans="1:14" ht="14.1" customHeight="1" x14ac:dyDescent="0.25">
      <c r="A14" s="16">
        <v>1</v>
      </c>
      <c r="B14" s="16">
        <v>2</v>
      </c>
      <c r="C14" s="16">
        <v>3</v>
      </c>
      <c r="D14" s="16">
        <v>4</v>
      </c>
      <c r="E14" s="16">
        <v>5</v>
      </c>
      <c r="F14" s="16">
        <v>6</v>
      </c>
      <c r="G14" s="16">
        <v>7</v>
      </c>
      <c r="H14" s="16">
        <v>8</v>
      </c>
      <c r="I14" s="16">
        <v>9</v>
      </c>
      <c r="J14" s="16">
        <v>10</v>
      </c>
      <c r="K14" s="16">
        <v>11</v>
      </c>
      <c r="L14" s="16">
        <v>12</v>
      </c>
      <c r="M14" s="16">
        <v>13</v>
      </c>
      <c r="N14" s="16">
        <v>14</v>
      </c>
    </row>
    <row r="15" spans="1:14" ht="21" customHeight="1" x14ac:dyDescent="0.25">
      <c r="A15" s="17" t="s">
        <v>18</v>
      </c>
      <c r="B15" s="18" t="s">
        <v>19</v>
      </c>
      <c r="C15" s="19">
        <v>95.3</v>
      </c>
      <c r="D15" s="19">
        <v>129.44</v>
      </c>
      <c r="E15" s="19" t="s">
        <v>20</v>
      </c>
      <c r="F15" s="20" t="s">
        <v>21</v>
      </c>
      <c r="G15" s="19">
        <v>60.2</v>
      </c>
      <c r="H15" s="19">
        <v>88</v>
      </c>
      <c r="I15" s="19" t="s">
        <v>22</v>
      </c>
      <c r="J15" s="19" t="s">
        <v>23</v>
      </c>
      <c r="K15" s="19">
        <v>2.67</v>
      </c>
      <c r="L15" s="19">
        <v>4.3</v>
      </c>
      <c r="M15" s="19">
        <v>7</v>
      </c>
      <c r="N15" s="19" t="s">
        <v>24</v>
      </c>
    </row>
    <row r="16" spans="1:14" s="25" customFormat="1" ht="19.5" customHeight="1" x14ac:dyDescent="0.25">
      <c r="A16" s="21"/>
      <c r="B16" s="22" t="s">
        <v>25</v>
      </c>
      <c r="C16" s="23">
        <v>153</v>
      </c>
      <c r="D16" s="23">
        <v>281.39999999999998</v>
      </c>
      <c r="E16" s="23">
        <v>281.39999999999998</v>
      </c>
      <c r="F16" s="23">
        <v>281.39999999999998</v>
      </c>
      <c r="G16" s="24">
        <v>61.7</v>
      </c>
      <c r="H16" s="24">
        <v>65.3</v>
      </c>
      <c r="I16" s="24">
        <v>65.3</v>
      </c>
      <c r="J16" s="24">
        <v>65.3</v>
      </c>
      <c r="K16" s="24">
        <v>6.6</v>
      </c>
      <c r="L16" s="24">
        <v>4.9000000000000004</v>
      </c>
      <c r="M16" s="24">
        <v>4.9000000000000004</v>
      </c>
      <c r="N16" s="24">
        <v>4.9000000000000004</v>
      </c>
    </row>
    <row r="17" spans="1:14" s="27" customFormat="1" ht="21.6" customHeight="1" x14ac:dyDescent="0.25">
      <c r="A17" s="17" t="s">
        <v>26</v>
      </c>
      <c r="B17" s="26" t="s">
        <v>27</v>
      </c>
      <c r="C17" s="19">
        <v>23.5</v>
      </c>
      <c r="D17" s="19">
        <v>53.5</v>
      </c>
      <c r="E17" s="20" t="s">
        <v>28</v>
      </c>
      <c r="F17" s="20" t="s">
        <v>29</v>
      </c>
      <c r="G17" s="19">
        <v>32</v>
      </c>
      <c r="H17" s="19">
        <v>41</v>
      </c>
      <c r="I17" s="19" t="s">
        <v>30</v>
      </c>
      <c r="J17" s="19">
        <v>78</v>
      </c>
      <c r="K17" s="19">
        <v>2.5</v>
      </c>
      <c r="L17" s="19">
        <v>2.5</v>
      </c>
      <c r="M17" s="19">
        <v>2.5</v>
      </c>
      <c r="N17" s="19">
        <v>4.5</v>
      </c>
    </row>
    <row r="18" spans="1:14" ht="28.15" customHeight="1" x14ac:dyDescent="0.25">
      <c r="A18" s="28" t="s">
        <v>31</v>
      </c>
      <c r="B18" s="29" t="s">
        <v>32</v>
      </c>
      <c r="C18" s="30"/>
      <c r="D18" s="30"/>
      <c r="E18" s="30"/>
      <c r="F18" s="30"/>
      <c r="G18" s="30"/>
      <c r="H18" s="30"/>
      <c r="I18" s="30"/>
      <c r="J18" s="30">
        <v>56</v>
      </c>
      <c r="K18" s="31"/>
      <c r="L18" s="31"/>
      <c r="M18" s="31"/>
      <c r="N18" s="31"/>
    </row>
    <row r="19" spans="1:14" ht="28.15" customHeight="1" x14ac:dyDescent="0.25">
      <c r="A19" s="28" t="s">
        <v>33</v>
      </c>
      <c r="B19" s="29" t="s">
        <v>34</v>
      </c>
      <c r="C19" s="30"/>
      <c r="D19" s="30"/>
      <c r="E19" s="30"/>
      <c r="F19" s="30"/>
      <c r="G19" s="30"/>
      <c r="H19" s="30"/>
      <c r="I19" s="30">
        <v>29</v>
      </c>
      <c r="J19" s="30"/>
      <c r="K19" s="28"/>
      <c r="L19" s="28"/>
      <c r="M19" s="28"/>
      <c r="N19" s="28"/>
    </row>
    <row r="20" spans="1:14" ht="21" customHeight="1" x14ac:dyDescent="0.25">
      <c r="A20" s="28" t="s">
        <v>35</v>
      </c>
      <c r="B20" s="32" t="s">
        <v>36</v>
      </c>
      <c r="C20" s="30">
        <v>13</v>
      </c>
      <c r="D20" s="30">
        <v>13</v>
      </c>
      <c r="E20" s="30">
        <v>15</v>
      </c>
      <c r="F20" s="30">
        <v>15</v>
      </c>
      <c r="G20" s="30">
        <v>7</v>
      </c>
      <c r="H20" s="30">
        <v>7</v>
      </c>
      <c r="I20" s="30">
        <v>17</v>
      </c>
      <c r="J20" s="30">
        <v>5</v>
      </c>
      <c r="K20" s="30"/>
      <c r="L20" s="30"/>
      <c r="M20" s="30"/>
      <c r="N20" s="30"/>
    </row>
    <row r="21" spans="1:14" ht="22.5" customHeight="1" x14ac:dyDescent="0.25">
      <c r="A21" s="28" t="s">
        <v>37</v>
      </c>
      <c r="B21" s="32" t="s">
        <v>38</v>
      </c>
      <c r="C21" s="31">
        <v>10.5</v>
      </c>
      <c r="D21" s="31">
        <v>10.5</v>
      </c>
      <c r="E21" s="31">
        <v>11.5</v>
      </c>
      <c r="F21" s="31">
        <v>12</v>
      </c>
      <c r="G21" s="31">
        <v>7</v>
      </c>
      <c r="H21" s="31">
        <v>7</v>
      </c>
      <c r="I21" s="31">
        <v>7</v>
      </c>
      <c r="J21" s="31">
        <v>2</v>
      </c>
      <c r="K21" s="31">
        <v>2.5</v>
      </c>
      <c r="L21" s="31">
        <v>2.5</v>
      </c>
      <c r="M21" s="31">
        <v>2.5</v>
      </c>
      <c r="N21" s="31">
        <v>2.5</v>
      </c>
    </row>
    <row r="22" spans="1:14" ht="20.25" customHeight="1" x14ac:dyDescent="0.25">
      <c r="A22" s="28" t="s">
        <v>39</v>
      </c>
      <c r="B22" s="33" t="s">
        <v>40</v>
      </c>
      <c r="C22" s="30"/>
      <c r="D22" s="30"/>
      <c r="E22" s="30"/>
      <c r="F22" s="30"/>
      <c r="G22" s="31">
        <v>18</v>
      </c>
      <c r="H22" s="31">
        <v>22</v>
      </c>
      <c r="I22" s="31">
        <v>24</v>
      </c>
      <c r="J22" s="31">
        <v>15</v>
      </c>
      <c r="K22" s="31"/>
      <c r="L22" s="31"/>
      <c r="M22" s="31"/>
      <c r="N22" s="31"/>
    </row>
    <row r="23" spans="1:14" ht="19.899999999999999" customHeight="1" x14ac:dyDescent="0.25">
      <c r="A23" s="28" t="s">
        <v>41</v>
      </c>
      <c r="B23" s="32" t="s">
        <v>42</v>
      </c>
      <c r="C23" s="30"/>
      <c r="D23" s="30"/>
      <c r="E23" s="30"/>
      <c r="F23" s="30"/>
      <c r="G23" s="30"/>
      <c r="H23" s="30"/>
      <c r="I23" s="30">
        <v>6</v>
      </c>
      <c r="J23" s="30"/>
      <c r="K23" s="31"/>
      <c r="L23" s="34"/>
      <c r="M23" s="34"/>
      <c r="N23" s="34"/>
    </row>
    <row r="24" spans="1:14" ht="18.75" customHeight="1" x14ac:dyDescent="0.25">
      <c r="A24" s="28" t="s">
        <v>43</v>
      </c>
      <c r="B24" s="32" t="s">
        <v>44</v>
      </c>
      <c r="C24" s="30"/>
      <c r="D24" s="30">
        <v>30</v>
      </c>
      <c r="E24" s="30"/>
      <c r="F24" s="30"/>
      <c r="G24" s="30"/>
      <c r="H24" s="30">
        <v>5</v>
      </c>
      <c r="I24" s="30"/>
      <c r="J24" s="30"/>
      <c r="K24" s="31"/>
      <c r="L24" s="31"/>
      <c r="M24" s="31"/>
      <c r="N24" s="31"/>
    </row>
    <row r="25" spans="1:14" ht="19.899999999999999" customHeight="1" x14ac:dyDescent="0.25">
      <c r="A25" s="35" t="s">
        <v>45</v>
      </c>
      <c r="B25" s="36" t="s">
        <v>46</v>
      </c>
      <c r="C25" s="37"/>
      <c r="D25" s="37"/>
      <c r="E25" s="37"/>
      <c r="F25" s="37">
        <v>110</v>
      </c>
      <c r="G25" s="37"/>
      <c r="H25" s="37"/>
      <c r="I25" s="37"/>
      <c r="J25" s="37"/>
      <c r="K25" s="37"/>
      <c r="L25" s="37"/>
      <c r="M25" s="37"/>
      <c r="N25" s="37">
        <v>2</v>
      </c>
    </row>
    <row r="26" spans="1:14" ht="24.6" customHeight="1" x14ac:dyDescent="0.25">
      <c r="A26" s="28" t="s">
        <v>47</v>
      </c>
      <c r="B26" s="29" t="s">
        <v>48</v>
      </c>
      <c r="C26" s="38"/>
      <c r="D26" s="30"/>
      <c r="E26" s="30">
        <v>14</v>
      </c>
      <c r="F26" s="30"/>
      <c r="G26" s="38"/>
      <c r="H26" s="38"/>
      <c r="I26" s="38"/>
      <c r="J26" s="38"/>
      <c r="K26" s="39"/>
      <c r="L26" s="39"/>
      <c r="M26" s="39"/>
      <c r="N26" s="39"/>
    </row>
    <row r="27" spans="1:14" ht="24" customHeight="1" x14ac:dyDescent="0.25">
      <c r="A27" s="28" t="s">
        <v>49</v>
      </c>
      <c r="B27" s="32" t="s">
        <v>50</v>
      </c>
      <c r="C27" s="38"/>
      <c r="D27" s="30"/>
      <c r="E27" s="30">
        <v>10</v>
      </c>
      <c r="F27" s="30"/>
      <c r="G27" s="38"/>
      <c r="H27" s="38"/>
      <c r="I27" s="38"/>
      <c r="J27" s="38"/>
      <c r="K27" s="39"/>
      <c r="L27" s="39"/>
      <c r="M27" s="39"/>
      <c r="N27" s="39"/>
    </row>
    <row r="28" spans="1:14" ht="21.6" customHeight="1" x14ac:dyDescent="0.25">
      <c r="A28" s="28" t="s">
        <v>51</v>
      </c>
      <c r="B28" s="32" t="s">
        <v>52</v>
      </c>
      <c r="C28" s="40"/>
      <c r="D28" s="30"/>
      <c r="E28" s="30">
        <v>50</v>
      </c>
      <c r="F28" s="30"/>
      <c r="G28" s="41"/>
      <c r="H28" s="42"/>
      <c r="I28" s="42"/>
      <c r="J28" s="42"/>
      <c r="K28" s="39"/>
      <c r="L28" s="43"/>
      <c r="M28" s="43"/>
      <c r="N28" s="43"/>
    </row>
    <row r="29" spans="1:14" ht="21.75" customHeight="1" x14ac:dyDescent="0.25">
      <c r="A29" s="28" t="s">
        <v>53</v>
      </c>
      <c r="B29" s="32" t="s">
        <v>54</v>
      </c>
      <c r="C29" s="30"/>
      <c r="D29" s="30"/>
      <c r="E29" s="30"/>
      <c r="F29" s="30">
        <v>23</v>
      </c>
      <c r="G29" s="30"/>
      <c r="H29" s="30"/>
      <c r="I29" s="30"/>
      <c r="J29" s="30"/>
      <c r="K29" s="31"/>
      <c r="L29" s="31"/>
      <c r="M29" s="31"/>
      <c r="N29" s="31"/>
    </row>
    <row r="30" spans="1:14" ht="21.75" customHeight="1" x14ac:dyDescent="0.25">
      <c r="A30" s="28" t="s">
        <v>55</v>
      </c>
      <c r="B30" s="32" t="s">
        <v>56</v>
      </c>
      <c r="C30" s="30"/>
      <c r="D30" s="30"/>
      <c r="E30" s="30"/>
      <c r="F30" s="30">
        <v>8</v>
      </c>
      <c r="G30" s="30"/>
      <c r="H30" s="30"/>
      <c r="I30" s="30"/>
      <c r="J30" s="30"/>
      <c r="K30" s="31"/>
      <c r="L30" s="31"/>
      <c r="M30" s="31"/>
      <c r="N30" s="31"/>
    </row>
    <row r="31" spans="1:14" ht="24" customHeight="1" x14ac:dyDescent="0.25">
      <c r="A31" s="28" t="s">
        <v>57</v>
      </c>
      <c r="B31" s="32" t="s">
        <v>58</v>
      </c>
      <c r="C31" s="30"/>
      <c r="D31" s="30"/>
      <c r="E31" s="30">
        <v>12</v>
      </c>
      <c r="F31" s="30"/>
      <c r="G31" s="30"/>
      <c r="H31" s="30"/>
      <c r="I31" s="30"/>
      <c r="J31" s="30"/>
      <c r="K31" s="31"/>
      <c r="L31" s="31"/>
      <c r="M31" s="31"/>
      <c r="N31" s="31"/>
    </row>
    <row r="32" spans="1:14" ht="24" customHeight="1" x14ac:dyDescent="0.25">
      <c r="A32" s="28" t="s">
        <v>59</v>
      </c>
      <c r="B32" s="32" t="s">
        <v>60</v>
      </c>
      <c r="C32" s="30"/>
      <c r="D32" s="30"/>
      <c r="E32" s="44" t="s">
        <v>61</v>
      </c>
      <c r="F32" s="30"/>
      <c r="G32" s="30"/>
      <c r="H32" s="30"/>
      <c r="I32" s="30"/>
      <c r="J32" s="30"/>
      <c r="K32" s="31"/>
      <c r="L32" s="31"/>
      <c r="M32" s="31"/>
      <c r="N32" s="31"/>
    </row>
    <row r="33" spans="1:14" ht="33.75" customHeight="1" x14ac:dyDescent="0.25">
      <c r="A33" s="45" t="s">
        <v>62</v>
      </c>
      <c r="B33" s="46" t="s">
        <v>63</v>
      </c>
      <c r="C33" s="47"/>
      <c r="D33" s="47"/>
      <c r="E33" s="47"/>
      <c r="F33" s="30"/>
      <c r="G33" s="30"/>
      <c r="H33" s="30"/>
      <c r="I33" s="47">
        <f>I121</f>
        <v>34.799999999999997</v>
      </c>
      <c r="J33" s="30"/>
      <c r="K33" s="31"/>
      <c r="L33" s="31"/>
      <c r="M33" s="31"/>
      <c r="N33" s="31"/>
    </row>
    <row r="34" spans="1:14" s="25" customFormat="1" ht="20.25" customHeight="1" x14ac:dyDescent="0.25">
      <c r="A34" s="21"/>
      <c r="B34" s="22" t="s">
        <v>64</v>
      </c>
      <c r="C34" s="48">
        <v>76.2</v>
      </c>
      <c r="D34" s="48">
        <v>62.5</v>
      </c>
      <c r="E34" s="48">
        <v>62.5</v>
      </c>
      <c r="F34" s="48">
        <v>62.5</v>
      </c>
      <c r="G34" s="48">
        <v>57.1</v>
      </c>
      <c r="H34" s="48">
        <v>31.9</v>
      </c>
      <c r="I34" s="48">
        <v>31.9</v>
      </c>
      <c r="J34" s="48">
        <v>31.9</v>
      </c>
      <c r="K34" s="48">
        <v>2.6</v>
      </c>
      <c r="L34" s="48">
        <v>2.2000000000000002</v>
      </c>
      <c r="M34" s="48">
        <v>2.2000000000000002</v>
      </c>
      <c r="N34" s="48">
        <v>2.2000000000000002</v>
      </c>
    </row>
    <row r="35" spans="1:14" ht="19.149999999999999" customHeight="1" x14ac:dyDescent="0.25">
      <c r="A35" s="49" t="s">
        <v>65</v>
      </c>
      <c r="B35" s="50" t="s">
        <v>66</v>
      </c>
      <c r="C35" s="51">
        <v>32.799999999999997</v>
      </c>
      <c r="D35" s="51">
        <v>41.14</v>
      </c>
      <c r="E35" s="52" t="s">
        <v>67</v>
      </c>
      <c r="F35" s="51" t="s">
        <v>68</v>
      </c>
      <c r="G35" s="51">
        <v>28.2</v>
      </c>
      <c r="H35" s="51">
        <v>17</v>
      </c>
      <c r="I35" s="51">
        <v>28</v>
      </c>
      <c r="J35" s="51" t="s">
        <v>69</v>
      </c>
      <c r="K35" s="51">
        <v>0.17</v>
      </c>
      <c r="L35" s="51">
        <v>1.8</v>
      </c>
      <c r="M35" s="51">
        <v>4.5</v>
      </c>
      <c r="N35" s="51">
        <v>4.5</v>
      </c>
    </row>
    <row r="36" spans="1:14" s="25" customFormat="1" ht="21" customHeight="1" x14ac:dyDescent="0.25">
      <c r="A36" s="28" t="s">
        <v>70</v>
      </c>
      <c r="B36" s="29" t="s">
        <v>71</v>
      </c>
      <c r="C36" s="30"/>
      <c r="D36" s="30"/>
      <c r="E36" s="30"/>
      <c r="F36" s="30"/>
      <c r="G36" s="30">
        <v>6</v>
      </c>
      <c r="H36" s="30"/>
      <c r="I36" s="30"/>
      <c r="J36" s="30"/>
      <c r="K36" s="53"/>
      <c r="L36" s="38"/>
      <c r="M36" s="38"/>
      <c r="N36" s="38"/>
    </row>
    <row r="37" spans="1:14" s="25" customFormat="1" ht="21" customHeight="1" x14ac:dyDescent="0.25">
      <c r="A37" s="28" t="s">
        <v>72</v>
      </c>
      <c r="B37" s="29" t="s">
        <v>73</v>
      </c>
      <c r="C37" s="30"/>
      <c r="D37" s="30"/>
      <c r="E37" s="30"/>
      <c r="F37" s="30"/>
      <c r="G37" s="30"/>
      <c r="H37" s="30">
        <v>9</v>
      </c>
      <c r="I37" s="30"/>
      <c r="J37" s="30"/>
      <c r="K37" s="53"/>
      <c r="L37" s="38"/>
      <c r="M37" s="38"/>
      <c r="N37" s="38"/>
    </row>
    <row r="38" spans="1:14" s="25" customFormat="1" ht="36" customHeight="1" x14ac:dyDescent="0.25">
      <c r="A38" s="28" t="s">
        <v>74</v>
      </c>
      <c r="B38" s="29" t="s">
        <v>75</v>
      </c>
      <c r="C38" s="30"/>
      <c r="D38" s="30"/>
      <c r="E38" s="30"/>
      <c r="F38" s="30"/>
      <c r="G38" s="30">
        <v>15</v>
      </c>
      <c r="H38" s="30"/>
      <c r="I38" s="38"/>
      <c r="J38" s="38"/>
      <c r="K38" s="53"/>
      <c r="L38" s="38"/>
      <c r="M38" s="38"/>
      <c r="N38" s="38"/>
    </row>
    <row r="39" spans="1:14" s="25" customFormat="1" ht="36" customHeight="1" x14ac:dyDescent="0.25">
      <c r="A39" s="28" t="s">
        <v>76</v>
      </c>
      <c r="B39" s="29" t="s">
        <v>77</v>
      </c>
      <c r="C39" s="30"/>
      <c r="D39" s="30"/>
      <c r="E39" s="30"/>
      <c r="F39" s="30"/>
      <c r="G39" s="30">
        <v>6</v>
      </c>
      <c r="H39" s="30"/>
      <c r="I39" s="38"/>
      <c r="J39" s="38"/>
      <c r="K39" s="53"/>
      <c r="L39" s="38"/>
      <c r="M39" s="38"/>
      <c r="N39" s="38"/>
    </row>
    <row r="40" spans="1:14" s="25" customFormat="1" ht="21" customHeight="1" x14ac:dyDescent="0.25">
      <c r="A40" s="28" t="s">
        <v>78</v>
      </c>
      <c r="B40" s="29" t="s">
        <v>79</v>
      </c>
      <c r="C40" s="30"/>
      <c r="D40" s="30"/>
      <c r="E40" s="30"/>
      <c r="F40" s="30"/>
      <c r="G40" s="30"/>
      <c r="H40" s="30"/>
      <c r="I40" s="30">
        <v>27</v>
      </c>
      <c r="J40" s="30"/>
      <c r="K40" s="53"/>
      <c r="L40" s="38"/>
      <c r="M40" s="38"/>
      <c r="N40" s="38"/>
    </row>
    <row r="41" spans="1:14" s="25" customFormat="1" ht="36" customHeight="1" x14ac:dyDescent="0.25">
      <c r="A41" s="28" t="s">
        <v>80</v>
      </c>
      <c r="B41" s="29" t="s">
        <v>32</v>
      </c>
      <c r="C41" s="30"/>
      <c r="D41" s="30"/>
      <c r="E41" s="30"/>
      <c r="F41" s="30"/>
      <c r="G41" s="53"/>
      <c r="H41" s="30"/>
      <c r="I41" s="30"/>
      <c r="J41" s="30">
        <v>30</v>
      </c>
      <c r="K41" s="53"/>
      <c r="L41" s="38"/>
      <c r="M41" s="38"/>
      <c r="N41" s="38"/>
    </row>
    <row r="42" spans="1:14" s="25" customFormat="1" ht="36" customHeight="1" x14ac:dyDescent="0.25">
      <c r="A42" s="35" t="s">
        <v>81</v>
      </c>
      <c r="B42" s="54" t="s">
        <v>82</v>
      </c>
      <c r="C42" s="55"/>
      <c r="D42" s="37"/>
      <c r="E42" s="37">
        <v>30</v>
      </c>
      <c r="F42" s="37">
        <v>20</v>
      </c>
      <c r="G42" s="37"/>
      <c r="H42" s="56"/>
      <c r="I42" s="56"/>
      <c r="J42" s="56"/>
      <c r="K42" s="57"/>
      <c r="L42" s="58"/>
      <c r="M42" s="58"/>
      <c r="N42" s="58"/>
    </row>
    <row r="43" spans="1:14" s="25" customFormat="1" ht="21.6" customHeight="1" x14ac:dyDescent="0.25">
      <c r="A43" s="28" t="s">
        <v>83</v>
      </c>
      <c r="B43" s="29" t="s">
        <v>84</v>
      </c>
      <c r="C43" s="30"/>
      <c r="D43" s="30">
        <v>20</v>
      </c>
      <c r="E43" s="30"/>
      <c r="F43" s="30"/>
      <c r="G43" s="53"/>
      <c r="H43" s="38"/>
      <c r="I43" s="38"/>
      <c r="J43" s="38"/>
      <c r="K43" s="53"/>
      <c r="L43" s="38"/>
      <c r="M43" s="38"/>
      <c r="N43" s="38"/>
    </row>
    <row r="44" spans="1:14" s="25" customFormat="1" ht="24" customHeight="1" x14ac:dyDescent="0.25">
      <c r="A44" s="28" t="s">
        <v>85</v>
      </c>
      <c r="B44" s="29" t="s">
        <v>46</v>
      </c>
      <c r="C44" s="30"/>
      <c r="D44" s="30"/>
      <c r="E44" s="30"/>
      <c r="F44" s="30"/>
      <c r="G44" s="30"/>
      <c r="H44" s="30"/>
      <c r="I44" s="38"/>
      <c r="J44" s="30"/>
      <c r="K44" s="53"/>
      <c r="L44" s="38"/>
      <c r="M44" s="38"/>
      <c r="N44" s="38"/>
    </row>
    <row r="45" spans="1:14" s="25" customFormat="1" ht="33.6" customHeight="1" x14ac:dyDescent="0.25">
      <c r="A45" s="28" t="s">
        <v>86</v>
      </c>
      <c r="B45" s="59" t="s">
        <v>87</v>
      </c>
      <c r="C45" s="30">
        <v>30</v>
      </c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</row>
    <row r="46" spans="1:14" s="25" customFormat="1" ht="33.6" customHeight="1" x14ac:dyDescent="0.25">
      <c r="A46" s="28" t="s">
        <v>88</v>
      </c>
      <c r="B46" s="33" t="s">
        <v>89</v>
      </c>
      <c r="C46" s="30"/>
      <c r="D46" s="30">
        <v>13.4</v>
      </c>
      <c r="E46" s="30"/>
      <c r="F46" s="30"/>
      <c r="G46" s="30"/>
      <c r="H46" s="30"/>
      <c r="I46" s="30"/>
      <c r="J46" s="30"/>
      <c r="K46" s="30"/>
      <c r="L46" s="30"/>
      <c r="M46" s="30"/>
      <c r="N46" s="30"/>
    </row>
    <row r="47" spans="1:14" s="25" customFormat="1" ht="18" customHeight="1" x14ac:dyDescent="0.25">
      <c r="A47" s="28" t="s">
        <v>90</v>
      </c>
      <c r="B47" s="32" t="s">
        <v>91</v>
      </c>
      <c r="C47" s="30"/>
      <c r="D47" s="30"/>
      <c r="E47" s="30"/>
      <c r="F47" s="30"/>
      <c r="G47" s="30"/>
      <c r="H47" s="30"/>
      <c r="I47" s="30"/>
      <c r="J47" s="30"/>
      <c r="K47" s="30"/>
      <c r="L47" s="30">
        <v>1.8</v>
      </c>
      <c r="M47" s="30"/>
      <c r="N47" s="30"/>
    </row>
    <row r="48" spans="1:14" s="25" customFormat="1" ht="37.9" customHeight="1" x14ac:dyDescent="0.25">
      <c r="A48" s="28" t="s">
        <v>92</v>
      </c>
      <c r="B48" s="32" t="s">
        <v>93</v>
      </c>
      <c r="C48" s="30"/>
      <c r="D48" s="30"/>
      <c r="E48" s="30"/>
      <c r="F48" s="30"/>
      <c r="G48" s="30"/>
      <c r="H48" s="30">
        <v>8</v>
      </c>
      <c r="I48" s="30"/>
      <c r="J48" s="30"/>
      <c r="K48" s="30"/>
      <c r="L48" s="30"/>
      <c r="M48" s="30"/>
      <c r="N48" s="30"/>
    </row>
    <row r="49" spans="1:14" ht="23.25" customHeight="1" x14ac:dyDescent="0.25">
      <c r="A49" s="28" t="s">
        <v>94</v>
      </c>
      <c r="B49" s="32" t="s">
        <v>95</v>
      </c>
      <c r="C49" s="34">
        <v>2.8</v>
      </c>
      <c r="D49" s="34"/>
      <c r="E49" s="34"/>
      <c r="F49" s="34"/>
      <c r="G49" s="34">
        <v>1.2</v>
      </c>
      <c r="H49" s="34"/>
      <c r="I49" s="17"/>
      <c r="J49" s="17"/>
      <c r="K49" s="60">
        <v>0.17</v>
      </c>
      <c r="L49" s="49"/>
      <c r="M49" s="49"/>
      <c r="N49" s="49"/>
    </row>
    <row r="50" spans="1:14" ht="23.25" customHeight="1" x14ac:dyDescent="0.25">
      <c r="A50" s="28" t="s">
        <v>96</v>
      </c>
      <c r="B50" s="32" t="s">
        <v>97</v>
      </c>
      <c r="C50" s="61"/>
      <c r="D50" s="62">
        <v>7.74</v>
      </c>
      <c r="E50" s="61"/>
      <c r="F50" s="61"/>
      <c r="G50" s="61"/>
      <c r="H50" s="61"/>
      <c r="I50" s="49"/>
      <c r="J50" s="49"/>
      <c r="K50" s="63"/>
      <c r="L50" s="49"/>
      <c r="M50" s="49"/>
      <c r="N50" s="49"/>
    </row>
    <row r="51" spans="1:14" ht="32.450000000000003" customHeight="1" x14ac:dyDescent="0.25">
      <c r="A51" s="28" t="s">
        <v>98</v>
      </c>
      <c r="B51" s="32" t="s">
        <v>99</v>
      </c>
      <c r="C51" s="30"/>
      <c r="D51" s="30"/>
      <c r="E51" s="30"/>
      <c r="F51" s="30"/>
      <c r="G51" s="64"/>
      <c r="H51" s="65"/>
      <c r="I51" s="65">
        <v>0</v>
      </c>
      <c r="J51" s="65">
        <v>22</v>
      </c>
      <c r="K51" s="31"/>
      <c r="L51" s="34"/>
      <c r="M51" s="34"/>
      <c r="N51" s="34"/>
    </row>
    <row r="52" spans="1:14" ht="20.45" customHeight="1" x14ac:dyDescent="0.25">
      <c r="A52" s="28" t="s">
        <v>100</v>
      </c>
      <c r="B52" s="32" t="s">
        <v>101</v>
      </c>
      <c r="C52" s="30"/>
      <c r="D52" s="30"/>
      <c r="E52" s="30">
        <v>6.5</v>
      </c>
      <c r="F52" s="30"/>
      <c r="G52" s="30"/>
      <c r="H52" s="30"/>
      <c r="I52" s="30"/>
      <c r="J52" s="30"/>
      <c r="K52" s="31"/>
      <c r="L52" s="31"/>
      <c r="M52" s="30"/>
      <c r="N52" s="31"/>
    </row>
    <row r="53" spans="1:14" ht="21.6" customHeight="1" x14ac:dyDescent="0.25">
      <c r="A53" s="28" t="s">
        <v>102</v>
      </c>
      <c r="B53" s="32" t="s">
        <v>103</v>
      </c>
      <c r="C53" s="30"/>
      <c r="D53" s="30"/>
      <c r="E53" s="30"/>
      <c r="F53" s="30"/>
      <c r="G53" s="30"/>
      <c r="H53" s="30"/>
      <c r="I53" s="30"/>
      <c r="J53" s="30"/>
      <c r="K53" s="31"/>
      <c r="L53" s="31"/>
      <c r="M53" s="31">
        <v>4.5</v>
      </c>
      <c r="N53" s="31">
        <v>4.5</v>
      </c>
    </row>
    <row r="54" spans="1:14" ht="24" customHeight="1" x14ac:dyDescent="0.25">
      <c r="A54" s="28" t="s">
        <v>104</v>
      </c>
      <c r="B54" s="32" t="s">
        <v>105</v>
      </c>
      <c r="C54" s="30"/>
      <c r="D54" s="30"/>
      <c r="E54" s="30">
        <v>3</v>
      </c>
      <c r="F54" s="30"/>
      <c r="G54" s="30"/>
      <c r="H54" s="30"/>
      <c r="I54" s="30"/>
      <c r="J54" s="30"/>
      <c r="K54" s="31"/>
      <c r="L54" s="31"/>
      <c r="M54" s="31"/>
      <c r="N54" s="31"/>
    </row>
    <row r="55" spans="1:14" ht="24" customHeight="1" x14ac:dyDescent="0.25">
      <c r="A55" s="28" t="s">
        <v>106</v>
      </c>
      <c r="B55" s="32" t="s">
        <v>107</v>
      </c>
      <c r="C55" s="30"/>
      <c r="D55" s="30"/>
      <c r="E55" s="30">
        <v>3</v>
      </c>
      <c r="F55" s="30"/>
      <c r="G55" s="30"/>
      <c r="H55" s="30"/>
      <c r="I55" s="30">
        <v>1</v>
      </c>
      <c r="J55" s="30"/>
      <c r="K55" s="31"/>
      <c r="L55" s="31"/>
      <c r="M55" s="31"/>
      <c r="N55" s="31"/>
    </row>
    <row r="56" spans="1:14" ht="24" customHeight="1" x14ac:dyDescent="0.25">
      <c r="A56" s="28" t="s">
        <v>108</v>
      </c>
      <c r="B56" s="32" t="s">
        <v>109</v>
      </c>
      <c r="C56" s="30"/>
      <c r="D56" s="30"/>
      <c r="E56" s="30">
        <v>3</v>
      </c>
      <c r="F56" s="30"/>
      <c r="G56" s="30"/>
      <c r="H56" s="30"/>
      <c r="I56" s="30"/>
      <c r="J56" s="30"/>
      <c r="K56" s="31"/>
      <c r="L56" s="31"/>
      <c r="M56" s="31"/>
      <c r="N56" s="31"/>
    </row>
    <row r="57" spans="1:14" ht="24" customHeight="1" x14ac:dyDescent="0.25">
      <c r="A57" s="28" t="s">
        <v>110</v>
      </c>
      <c r="B57" s="32" t="s">
        <v>111</v>
      </c>
      <c r="C57" s="30"/>
      <c r="D57" s="30"/>
      <c r="E57" s="30">
        <v>10</v>
      </c>
      <c r="F57" s="30"/>
      <c r="G57" s="30"/>
      <c r="H57" s="30"/>
      <c r="I57" s="30"/>
      <c r="J57" s="30"/>
      <c r="K57" s="31"/>
      <c r="L57" s="31"/>
      <c r="M57" s="31"/>
      <c r="N57" s="31"/>
    </row>
    <row r="58" spans="1:14" ht="24" customHeight="1" x14ac:dyDescent="0.25">
      <c r="A58" s="45" t="s">
        <v>112</v>
      </c>
      <c r="B58" s="46" t="s">
        <v>113</v>
      </c>
      <c r="C58" s="30"/>
      <c r="D58" s="30"/>
      <c r="E58" s="30"/>
      <c r="F58" s="47">
        <f>F122</f>
        <v>8.4</v>
      </c>
      <c r="G58" s="47"/>
      <c r="H58" s="47"/>
      <c r="I58" s="47"/>
      <c r="J58" s="47">
        <f t="shared" ref="J58" si="0">J122</f>
        <v>5.0999999999999996</v>
      </c>
      <c r="K58" s="47"/>
      <c r="L58" s="47"/>
      <c r="M58" s="31"/>
      <c r="N58" s="31"/>
    </row>
    <row r="59" spans="1:14" ht="15.75" customHeight="1" x14ac:dyDescent="0.25">
      <c r="A59" s="49" t="s">
        <v>114</v>
      </c>
      <c r="B59" s="50" t="s">
        <v>115</v>
      </c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</row>
    <row r="60" spans="1:14" ht="15.75" hidden="1" customHeight="1" x14ac:dyDescent="0.25">
      <c r="A60" s="49"/>
      <c r="B60" s="50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</row>
    <row r="61" spans="1:14" ht="15.75" hidden="1" customHeight="1" x14ac:dyDescent="0.25">
      <c r="A61" s="49"/>
      <c r="B61" s="50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</row>
    <row r="62" spans="1:14" ht="15.75" customHeight="1" x14ac:dyDescent="0.25">
      <c r="A62" s="49" t="s">
        <v>116</v>
      </c>
      <c r="B62" s="50" t="s">
        <v>117</v>
      </c>
      <c r="C62" s="51">
        <v>15.5</v>
      </c>
      <c r="D62" s="51">
        <v>5</v>
      </c>
      <c r="E62" s="51">
        <v>0</v>
      </c>
      <c r="F62" s="67">
        <v>218</v>
      </c>
      <c r="G62" s="51">
        <v>0</v>
      </c>
      <c r="H62" s="51">
        <v>5</v>
      </c>
      <c r="I62" s="51">
        <v>0</v>
      </c>
      <c r="J62" s="67">
        <v>30</v>
      </c>
      <c r="K62" s="51">
        <v>0</v>
      </c>
      <c r="L62" s="51">
        <v>0</v>
      </c>
      <c r="M62" s="51">
        <v>0</v>
      </c>
      <c r="N62" s="51">
        <v>0</v>
      </c>
    </row>
    <row r="63" spans="1:14" ht="36.75" customHeight="1" x14ac:dyDescent="0.25">
      <c r="A63" s="28" t="s">
        <v>118</v>
      </c>
      <c r="B63" s="33" t="s">
        <v>89</v>
      </c>
      <c r="C63" s="30">
        <v>15.5</v>
      </c>
      <c r="D63" s="30"/>
      <c r="E63" s="30"/>
      <c r="F63" s="30"/>
      <c r="G63" s="30"/>
      <c r="H63" s="30"/>
      <c r="I63" s="30"/>
      <c r="J63" s="30"/>
      <c r="K63" s="38"/>
      <c r="L63" s="43"/>
      <c r="M63" s="43"/>
      <c r="N63" s="43"/>
    </row>
    <row r="64" spans="1:14" s="25" customFormat="1" ht="23.25" customHeight="1" x14ac:dyDescent="0.25">
      <c r="A64" s="35" t="s">
        <v>119</v>
      </c>
      <c r="B64" s="36" t="s">
        <v>46</v>
      </c>
      <c r="C64" s="68"/>
      <c r="D64" s="37"/>
      <c r="E64" s="37"/>
      <c r="F64" s="37">
        <v>18</v>
      </c>
      <c r="G64" s="69"/>
      <c r="H64" s="56"/>
      <c r="I64" s="56"/>
      <c r="J64" s="56">
        <v>30</v>
      </c>
      <c r="K64" s="68"/>
      <c r="L64" s="56"/>
      <c r="M64" s="56"/>
      <c r="N64" s="56"/>
    </row>
    <row r="65" spans="1:14" ht="36" customHeight="1" x14ac:dyDescent="0.25">
      <c r="A65" s="35" t="s">
        <v>120</v>
      </c>
      <c r="B65" s="70" t="s">
        <v>82</v>
      </c>
      <c r="C65" s="71"/>
      <c r="D65" s="71"/>
      <c r="E65" s="56"/>
      <c r="F65" s="37">
        <v>200</v>
      </c>
      <c r="G65" s="69"/>
      <c r="H65" s="71"/>
      <c r="I65" s="71"/>
      <c r="J65" s="71"/>
      <c r="K65" s="71"/>
      <c r="L65" s="71"/>
      <c r="M65" s="71"/>
      <c r="N65" s="71"/>
    </row>
    <row r="66" spans="1:14" s="25" customFormat="1" ht="19.149999999999999" customHeight="1" x14ac:dyDescent="0.25">
      <c r="A66" s="28" t="s">
        <v>121</v>
      </c>
      <c r="B66" s="32" t="s">
        <v>44</v>
      </c>
      <c r="C66" s="30"/>
      <c r="D66" s="30">
        <v>5</v>
      </c>
      <c r="E66" s="34"/>
      <c r="F66" s="34"/>
      <c r="G66" s="30"/>
      <c r="H66" s="30">
        <v>5</v>
      </c>
      <c r="I66" s="72"/>
      <c r="J66" s="72"/>
      <c r="K66" s="72"/>
      <c r="L66" s="72"/>
      <c r="M66" s="72"/>
      <c r="N66" s="72"/>
    </row>
    <row r="67" spans="1:14" ht="18.600000000000001" customHeight="1" x14ac:dyDescent="0.25">
      <c r="A67" s="49" t="s">
        <v>122</v>
      </c>
      <c r="B67" s="50" t="s">
        <v>123</v>
      </c>
      <c r="C67" s="51">
        <v>0</v>
      </c>
      <c r="D67" s="51">
        <v>0</v>
      </c>
      <c r="E67" s="51">
        <v>479</v>
      </c>
      <c r="F67" s="51">
        <v>169</v>
      </c>
      <c r="G67" s="51">
        <v>0</v>
      </c>
      <c r="H67" s="51">
        <v>25</v>
      </c>
      <c r="I67" s="51">
        <v>286</v>
      </c>
      <c r="J67" s="51">
        <v>0</v>
      </c>
      <c r="K67" s="73">
        <v>0</v>
      </c>
      <c r="L67" s="51">
        <v>0</v>
      </c>
      <c r="M67" s="51">
        <v>0</v>
      </c>
      <c r="N67" s="51">
        <v>0</v>
      </c>
    </row>
    <row r="68" spans="1:14" ht="22.15" customHeight="1" x14ac:dyDescent="0.25">
      <c r="A68" s="28" t="s">
        <v>124</v>
      </c>
      <c r="B68" s="74" t="s">
        <v>42</v>
      </c>
      <c r="C68" s="30"/>
      <c r="D68" s="30"/>
      <c r="E68" s="30"/>
      <c r="F68" s="30"/>
      <c r="G68" s="61">
        <v>0</v>
      </c>
      <c r="H68" s="61"/>
      <c r="I68" s="61">
        <v>29</v>
      </c>
      <c r="J68" s="61"/>
      <c r="K68" s="75"/>
      <c r="L68" s="75"/>
      <c r="M68" s="75"/>
      <c r="N68" s="75"/>
    </row>
    <row r="69" spans="1:14" ht="21.6" customHeight="1" x14ac:dyDescent="0.25">
      <c r="A69" s="28" t="s">
        <v>125</v>
      </c>
      <c r="B69" s="32" t="s">
        <v>52</v>
      </c>
      <c r="C69" s="40"/>
      <c r="D69" s="30"/>
      <c r="E69" s="30">
        <v>450</v>
      </c>
      <c r="F69" s="30"/>
      <c r="G69" s="41"/>
      <c r="H69" s="42"/>
      <c r="I69" s="42"/>
      <c r="J69" s="42"/>
      <c r="K69" s="39"/>
      <c r="L69" s="43"/>
      <c r="M69" s="43"/>
      <c r="N69" s="43"/>
    </row>
    <row r="70" spans="1:14" ht="23.25" customHeight="1" x14ac:dyDescent="0.25">
      <c r="A70" s="28" t="s">
        <v>126</v>
      </c>
      <c r="B70" s="32" t="s">
        <v>44</v>
      </c>
      <c r="C70" s="61"/>
      <c r="D70" s="61"/>
      <c r="E70" s="61"/>
      <c r="F70" s="61"/>
      <c r="G70" s="61"/>
      <c r="H70" s="61">
        <v>25</v>
      </c>
      <c r="I70" s="49"/>
      <c r="J70" s="49"/>
      <c r="K70" s="49"/>
      <c r="L70" s="49"/>
      <c r="M70" s="49"/>
      <c r="N70" s="49"/>
    </row>
    <row r="71" spans="1:14" ht="19.899999999999999" customHeight="1" x14ac:dyDescent="0.25">
      <c r="A71" s="28" t="s">
        <v>127</v>
      </c>
      <c r="B71" s="32" t="s">
        <v>128</v>
      </c>
      <c r="C71" s="30"/>
      <c r="D71" s="30"/>
      <c r="E71" s="30"/>
      <c r="F71" s="30"/>
      <c r="G71" s="41"/>
      <c r="H71" s="42"/>
      <c r="I71" s="65">
        <v>250</v>
      </c>
      <c r="J71" s="42"/>
      <c r="K71" s="39"/>
      <c r="L71" s="43"/>
      <c r="M71" s="43"/>
      <c r="N71" s="43"/>
    </row>
    <row r="72" spans="1:14" ht="21.75" customHeight="1" x14ac:dyDescent="0.25">
      <c r="A72" s="28" t="s">
        <v>129</v>
      </c>
      <c r="B72" s="32" t="s">
        <v>54</v>
      </c>
      <c r="C72" s="30"/>
      <c r="D72" s="30"/>
      <c r="E72" s="30"/>
      <c r="F72" s="30">
        <v>127</v>
      </c>
      <c r="G72" s="30"/>
      <c r="H72" s="30"/>
      <c r="I72" s="30"/>
      <c r="J72" s="30"/>
      <c r="K72" s="31"/>
      <c r="L72" s="31"/>
      <c r="M72" s="31"/>
      <c r="N72" s="31"/>
    </row>
    <row r="73" spans="1:14" ht="21.75" customHeight="1" x14ac:dyDescent="0.25">
      <c r="A73" s="28" t="s">
        <v>130</v>
      </c>
      <c r="B73" s="32" t="s">
        <v>56</v>
      </c>
      <c r="C73" s="30"/>
      <c r="D73" s="30"/>
      <c r="E73" s="30"/>
      <c r="F73" s="30">
        <v>42</v>
      </c>
      <c r="G73" s="30"/>
      <c r="H73" s="30"/>
      <c r="I73" s="30"/>
      <c r="J73" s="30"/>
      <c r="K73" s="31"/>
      <c r="L73" s="31"/>
      <c r="M73" s="31"/>
      <c r="N73" s="31"/>
    </row>
    <row r="74" spans="1:14" ht="21.75" customHeight="1" x14ac:dyDescent="0.25">
      <c r="A74" s="28" t="s">
        <v>131</v>
      </c>
      <c r="B74" s="32" t="s">
        <v>105</v>
      </c>
      <c r="C74" s="30"/>
      <c r="D74" s="30"/>
      <c r="E74" s="30">
        <v>15</v>
      </c>
      <c r="F74" s="30"/>
      <c r="G74" s="30"/>
      <c r="H74" s="30"/>
      <c r="I74" s="30"/>
      <c r="J74" s="30"/>
      <c r="K74" s="31"/>
      <c r="L74" s="31"/>
      <c r="M74" s="31"/>
      <c r="N74" s="31"/>
    </row>
    <row r="75" spans="1:14" ht="24" customHeight="1" x14ac:dyDescent="0.25">
      <c r="A75" s="28" t="s">
        <v>132</v>
      </c>
      <c r="B75" s="32" t="s">
        <v>107</v>
      </c>
      <c r="C75" s="30"/>
      <c r="D75" s="30"/>
      <c r="E75" s="30">
        <v>14</v>
      </c>
      <c r="F75" s="30"/>
      <c r="G75" s="30"/>
      <c r="H75" s="30"/>
      <c r="I75" s="30">
        <v>7</v>
      </c>
      <c r="J75" s="30"/>
      <c r="K75" s="31"/>
      <c r="L75" s="31"/>
      <c r="M75" s="31"/>
      <c r="N75" s="31"/>
    </row>
    <row r="76" spans="1:14" ht="39" hidden="1" customHeight="1" x14ac:dyDescent="0.25">
      <c r="A76" s="28" t="s">
        <v>126</v>
      </c>
      <c r="B76" s="32"/>
      <c r="C76" s="49"/>
      <c r="D76" s="30"/>
      <c r="E76" s="30"/>
      <c r="F76" s="30"/>
      <c r="G76" s="49"/>
      <c r="H76" s="49"/>
      <c r="I76" s="49"/>
      <c r="J76" s="49"/>
      <c r="K76" s="49"/>
      <c r="L76" s="49"/>
      <c r="M76" s="49"/>
      <c r="N76" s="49"/>
    </row>
    <row r="77" spans="1:14" ht="29.25" hidden="1" customHeight="1" x14ac:dyDescent="0.25">
      <c r="A77" s="28" t="s">
        <v>126</v>
      </c>
      <c r="B77" s="32"/>
      <c r="C77" s="49"/>
      <c r="D77" s="31"/>
      <c r="E77" s="31"/>
      <c r="F77" s="31"/>
      <c r="G77" s="49"/>
      <c r="H77" s="49"/>
      <c r="I77" s="49"/>
      <c r="J77" s="49"/>
      <c r="K77" s="49"/>
      <c r="L77" s="49"/>
      <c r="M77" s="49"/>
      <c r="N77" s="49"/>
    </row>
    <row r="78" spans="1:14" ht="27.6" customHeight="1" x14ac:dyDescent="0.25">
      <c r="A78" s="17" t="s">
        <v>133</v>
      </c>
      <c r="B78" s="18" t="s">
        <v>134</v>
      </c>
      <c r="C78" s="19">
        <v>23.5</v>
      </c>
      <c r="D78" s="19">
        <v>29.8</v>
      </c>
      <c r="E78" s="76">
        <v>45</v>
      </c>
      <c r="F78" s="76">
        <v>150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</row>
    <row r="79" spans="1:14" ht="36.75" customHeight="1" x14ac:dyDescent="0.25">
      <c r="A79" s="28" t="s">
        <v>135</v>
      </c>
      <c r="B79" s="33" t="s">
        <v>89</v>
      </c>
      <c r="C79" s="30">
        <v>23.5</v>
      </c>
      <c r="D79" s="30">
        <v>29.8</v>
      </c>
      <c r="E79" s="30"/>
      <c r="F79" s="30"/>
      <c r="G79" s="30"/>
      <c r="H79" s="30"/>
      <c r="I79" s="30"/>
      <c r="J79" s="30"/>
      <c r="K79" s="38"/>
      <c r="L79" s="43"/>
      <c r="M79" s="43"/>
      <c r="N79" s="43"/>
    </row>
    <row r="80" spans="1:14" ht="36.75" customHeight="1" x14ac:dyDescent="0.25">
      <c r="A80" s="35" t="s">
        <v>136</v>
      </c>
      <c r="B80" s="70" t="s">
        <v>82</v>
      </c>
      <c r="C80" s="37"/>
      <c r="D80" s="37"/>
      <c r="E80" s="37"/>
      <c r="F80" s="37">
        <v>150</v>
      </c>
      <c r="G80" s="37"/>
      <c r="H80" s="37"/>
      <c r="I80" s="37"/>
      <c r="J80" s="37"/>
      <c r="K80" s="55"/>
      <c r="L80" s="77"/>
      <c r="M80" s="77"/>
      <c r="N80" s="77"/>
    </row>
    <row r="81" spans="1:14" s="80" customFormat="1" ht="21.75" customHeight="1" x14ac:dyDescent="0.25">
      <c r="A81" s="35" t="s">
        <v>137</v>
      </c>
      <c r="B81" s="70" t="s">
        <v>60</v>
      </c>
      <c r="C81" s="47"/>
      <c r="D81" s="47"/>
      <c r="E81" s="37">
        <v>45</v>
      </c>
      <c r="F81" s="47"/>
      <c r="G81" s="47"/>
      <c r="H81" s="47"/>
      <c r="I81" s="47"/>
      <c r="J81" s="47"/>
      <c r="K81" s="78"/>
      <c r="L81" s="79"/>
      <c r="M81" s="79"/>
      <c r="N81" s="79"/>
    </row>
    <row r="82" spans="1:14" ht="15.75" customHeight="1" x14ac:dyDescent="0.25">
      <c r="A82" s="49" t="s">
        <v>138</v>
      </c>
      <c r="B82" s="50" t="s">
        <v>139</v>
      </c>
      <c r="C82" s="53"/>
      <c r="D82" s="53"/>
      <c r="E82" s="53"/>
      <c r="F82" s="53"/>
      <c r="G82" s="63"/>
      <c r="H82" s="81"/>
      <c r="I82" s="81"/>
      <c r="J82" s="81"/>
      <c r="K82" s="81"/>
      <c r="L82" s="82"/>
      <c r="M82" s="82"/>
      <c r="N82" s="82"/>
    </row>
    <row r="83" spans="1:14" ht="15.75" x14ac:dyDescent="0.25">
      <c r="A83" s="49" t="s">
        <v>140</v>
      </c>
      <c r="B83" s="50" t="s">
        <v>141</v>
      </c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</row>
    <row r="84" spans="1:14" ht="20.45" customHeight="1" x14ac:dyDescent="0.25">
      <c r="A84" s="17" t="s">
        <v>142</v>
      </c>
      <c r="B84" s="83" t="s">
        <v>143</v>
      </c>
      <c r="C84" s="19">
        <v>95.3</v>
      </c>
      <c r="D84" s="19">
        <v>129.44</v>
      </c>
      <c r="E84" s="20" t="s">
        <v>144</v>
      </c>
      <c r="F84" s="20" t="s">
        <v>145</v>
      </c>
      <c r="G84" s="19">
        <v>60.2</v>
      </c>
      <c r="H84" s="19">
        <v>88</v>
      </c>
      <c r="I84" s="19" t="s">
        <v>146</v>
      </c>
      <c r="J84" s="19" t="s">
        <v>147</v>
      </c>
      <c r="K84" s="19">
        <v>2.67</v>
      </c>
      <c r="L84" s="19">
        <v>4.3</v>
      </c>
      <c r="M84" s="19">
        <v>7</v>
      </c>
      <c r="N84" s="20" t="s">
        <v>148</v>
      </c>
    </row>
    <row r="85" spans="1:14" ht="21" customHeight="1" x14ac:dyDescent="0.25">
      <c r="A85" s="28" t="s">
        <v>149</v>
      </c>
      <c r="B85" s="29" t="s">
        <v>71</v>
      </c>
      <c r="C85" s="38"/>
      <c r="D85" s="84"/>
      <c r="E85" s="84"/>
      <c r="F85" s="84"/>
      <c r="G85" s="30">
        <v>6</v>
      </c>
      <c r="H85" s="30"/>
      <c r="I85" s="30"/>
      <c r="J85" s="30"/>
      <c r="K85" s="38"/>
      <c r="L85" s="38"/>
      <c r="M85" s="38"/>
      <c r="N85" s="38"/>
    </row>
    <row r="86" spans="1:14" ht="21" customHeight="1" x14ac:dyDescent="0.25">
      <c r="A86" s="28" t="s">
        <v>150</v>
      </c>
      <c r="B86" s="29" t="s">
        <v>73</v>
      </c>
      <c r="C86" s="38"/>
      <c r="D86" s="84"/>
      <c r="E86" s="84"/>
      <c r="F86" s="84"/>
      <c r="G86" s="30"/>
      <c r="H86" s="30">
        <v>9</v>
      </c>
      <c r="I86" s="38"/>
      <c r="J86" s="38"/>
      <c r="K86" s="38"/>
      <c r="L86" s="38"/>
      <c r="M86" s="38"/>
      <c r="N86" s="38"/>
    </row>
    <row r="87" spans="1:14" s="25" customFormat="1" ht="31.9" customHeight="1" x14ac:dyDescent="0.25">
      <c r="A87" s="28" t="s">
        <v>151</v>
      </c>
      <c r="B87" s="29" t="s">
        <v>152</v>
      </c>
      <c r="C87" s="38"/>
      <c r="D87" s="85"/>
      <c r="E87" s="85"/>
      <c r="F87" s="85"/>
      <c r="G87" s="30">
        <v>15</v>
      </c>
      <c r="H87" s="30"/>
      <c r="I87" s="38"/>
      <c r="J87" s="38"/>
      <c r="K87" s="38"/>
      <c r="L87" s="38"/>
      <c r="M87" s="38"/>
      <c r="N87" s="38"/>
    </row>
    <row r="88" spans="1:14" ht="31.9" customHeight="1" x14ac:dyDescent="0.25">
      <c r="A88" s="28" t="s">
        <v>153</v>
      </c>
      <c r="B88" s="29" t="s">
        <v>77</v>
      </c>
      <c r="C88" s="38"/>
      <c r="D88" s="84"/>
      <c r="E88" s="84"/>
      <c r="F88" s="84"/>
      <c r="G88" s="30">
        <v>6</v>
      </c>
      <c r="H88" s="30"/>
      <c r="I88" s="38"/>
      <c r="J88" s="38"/>
      <c r="K88" s="38"/>
      <c r="L88" s="38"/>
      <c r="M88" s="38"/>
      <c r="N88" s="38"/>
    </row>
    <row r="89" spans="1:14" ht="22.15" customHeight="1" x14ac:dyDescent="0.25">
      <c r="A89" s="28" t="s">
        <v>154</v>
      </c>
      <c r="B89" s="29" t="s">
        <v>79</v>
      </c>
      <c r="C89" s="38"/>
      <c r="D89" s="84"/>
      <c r="E89" s="84"/>
      <c r="F89" s="84"/>
      <c r="G89" s="30"/>
      <c r="H89" s="30"/>
      <c r="I89" s="30">
        <v>27</v>
      </c>
      <c r="J89" s="30"/>
      <c r="K89" s="38"/>
      <c r="L89" s="38"/>
      <c r="M89" s="38"/>
      <c r="N89" s="38"/>
    </row>
    <row r="90" spans="1:14" ht="36" customHeight="1" x14ac:dyDescent="0.25">
      <c r="A90" s="28" t="s">
        <v>155</v>
      </c>
      <c r="B90" s="29" t="s">
        <v>32</v>
      </c>
      <c r="C90" s="38"/>
      <c r="D90" s="84"/>
      <c r="E90" s="84"/>
      <c r="F90" s="84"/>
      <c r="G90" s="30"/>
      <c r="H90" s="30"/>
      <c r="I90" s="30"/>
      <c r="J90" s="30">
        <v>86</v>
      </c>
      <c r="K90" s="38"/>
      <c r="L90" s="38"/>
      <c r="M90" s="38"/>
      <c r="N90" s="38"/>
    </row>
    <row r="91" spans="1:14" ht="33.6" customHeight="1" x14ac:dyDescent="0.25">
      <c r="A91" s="28" t="s">
        <v>156</v>
      </c>
      <c r="B91" s="29" t="s">
        <v>34</v>
      </c>
      <c r="C91" s="38"/>
      <c r="D91" s="84"/>
      <c r="E91" s="84"/>
      <c r="F91" s="84"/>
      <c r="G91" s="30"/>
      <c r="H91" s="30"/>
      <c r="I91" s="30">
        <v>29</v>
      </c>
      <c r="J91" s="30"/>
      <c r="K91" s="38"/>
      <c r="L91" s="38"/>
      <c r="M91" s="38"/>
      <c r="N91" s="38"/>
    </row>
    <row r="92" spans="1:14" ht="21.75" customHeight="1" x14ac:dyDescent="0.25">
      <c r="A92" s="28" t="s">
        <v>157</v>
      </c>
      <c r="B92" s="33" t="s">
        <v>40</v>
      </c>
      <c r="C92" s="38"/>
      <c r="D92" s="38"/>
      <c r="E92" s="38"/>
      <c r="F92" s="38"/>
      <c r="G92" s="31">
        <v>18</v>
      </c>
      <c r="H92" s="31">
        <v>22</v>
      </c>
      <c r="I92" s="31">
        <v>24</v>
      </c>
      <c r="J92" s="31">
        <v>15</v>
      </c>
      <c r="K92" s="38"/>
      <c r="L92" s="43"/>
      <c r="M92" s="43"/>
      <c r="N92" s="43"/>
    </row>
    <row r="93" spans="1:14" ht="21.6" customHeight="1" x14ac:dyDescent="0.25">
      <c r="A93" s="28" t="s">
        <v>158</v>
      </c>
      <c r="B93" s="32" t="s">
        <v>42</v>
      </c>
      <c r="C93" s="30"/>
      <c r="D93" s="30"/>
      <c r="E93" s="30"/>
      <c r="F93" s="30"/>
      <c r="G93" s="30">
        <v>0</v>
      </c>
      <c r="H93" s="30"/>
      <c r="I93" s="30">
        <v>35</v>
      </c>
      <c r="J93" s="30"/>
      <c r="K93" s="31"/>
      <c r="L93" s="34"/>
      <c r="M93" s="34"/>
      <c r="N93" s="34"/>
    </row>
    <row r="94" spans="1:14" ht="18.75" customHeight="1" x14ac:dyDescent="0.25">
      <c r="A94" s="28" t="s">
        <v>159</v>
      </c>
      <c r="B94" s="32" t="s">
        <v>44</v>
      </c>
      <c r="C94" s="30">
        <v>0</v>
      </c>
      <c r="D94" s="30">
        <v>35</v>
      </c>
      <c r="E94" s="30"/>
      <c r="F94" s="30"/>
      <c r="G94" s="30"/>
      <c r="H94" s="30">
        <v>35</v>
      </c>
      <c r="I94" s="30"/>
      <c r="J94" s="30"/>
      <c r="K94" s="31"/>
      <c r="L94" s="31"/>
      <c r="M94" s="31"/>
      <c r="N94" s="31"/>
    </row>
    <row r="95" spans="1:14" ht="36.75" customHeight="1" x14ac:dyDescent="0.25">
      <c r="A95" s="28" t="s">
        <v>160</v>
      </c>
      <c r="B95" s="33" t="s">
        <v>89</v>
      </c>
      <c r="C95" s="30">
        <v>39</v>
      </c>
      <c r="D95" s="30">
        <v>43.2</v>
      </c>
      <c r="E95" s="30"/>
      <c r="F95" s="30"/>
      <c r="G95" s="30"/>
      <c r="H95" s="30"/>
      <c r="I95" s="30"/>
      <c r="J95" s="30"/>
      <c r="K95" s="38"/>
      <c r="L95" s="43"/>
      <c r="M95" s="43"/>
      <c r="N95" s="43"/>
    </row>
    <row r="96" spans="1:14" ht="21.75" customHeight="1" x14ac:dyDescent="0.25">
      <c r="A96" s="28" t="s">
        <v>161</v>
      </c>
      <c r="B96" s="32" t="s">
        <v>36</v>
      </c>
      <c r="C96" s="30">
        <v>13</v>
      </c>
      <c r="D96" s="30">
        <v>13</v>
      </c>
      <c r="E96" s="30">
        <v>15</v>
      </c>
      <c r="F96" s="30">
        <v>15</v>
      </c>
      <c r="G96" s="30">
        <v>7</v>
      </c>
      <c r="H96" s="30">
        <v>7</v>
      </c>
      <c r="I96" s="30">
        <v>17</v>
      </c>
      <c r="J96" s="30">
        <v>5</v>
      </c>
      <c r="K96" s="30"/>
      <c r="L96" s="30"/>
      <c r="M96" s="30"/>
      <c r="N96" s="30"/>
    </row>
    <row r="97" spans="1:14" ht="21.75" customHeight="1" x14ac:dyDescent="0.25">
      <c r="A97" s="28" t="s">
        <v>162</v>
      </c>
      <c r="B97" s="32" t="s">
        <v>38</v>
      </c>
      <c r="C97" s="31">
        <v>10.5</v>
      </c>
      <c r="D97" s="31">
        <v>10.5</v>
      </c>
      <c r="E97" s="31">
        <v>11.5</v>
      </c>
      <c r="F97" s="31">
        <v>12</v>
      </c>
      <c r="G97" s="31">
        <v>7</v>
      </c>
      <c r="H97" s="31">
        <v>7</v>
      </c>
      <c r="I97" s="31">
        <v>7</v>
      </c>
      <c r="J97" s="31">
        <v>2</v>
      </c>
      <c r="K97" s="31">
        <v>2.5</v>
      </c>
      <c r="L97" s="31">
        <v>2.5</v>
      </c>
      <c r="M97" s="31">
        <v>2.5</v>
      </c>
      <c r="N97" s="31">
        <v>2.5</v>
      </c>
    </row>
    <row r="98" spans="1:14" ht="21.75" customHeight="1" x14ac:dyDescent="0.25">
      <c r="A98" s="35" t="s">
        <v>163</v>
      </c>
      <c r="B98" s="36" t="s">
        <v>164</v>
      </c>
      <c r="C98" s="37"/>
      <c r="D98" s="37"/>
      <c r="E98" s="37"/>
      <c r="F98" s="37">
        <v>128</v>
      </c>
      <c r="G98" s="37"/>
      <c r="H98" s="37"/>
      <c r="I98" s="37"/>
      <c r="J98" s="37">
        <v>30</v>
      </c>
      <c r="K98" s="37"/>
      <c r="L98" s="37"/>
      <c r="M98" s="37"/>
      <c r="N98" s="37">
        <v>2</v>
      </c>
    </row>
    <row r="99" spans="1:14" ht="34.15" customHeight="1" x14ac:dyDescent="0.25">
      <c r="A99" s="35" t="s">
        <v>165</v>
      </c>
      <c r="B99" s="70" t="s">
        <v>82</v>
      </c>
      <c r="C99" s="37"/>
      <c r="D99" s="37"/>
      <c r="E99" s="37">
        <v>30</v>
      </c>
      <c r="F99" s="37">
        <v>370</v>
      </c>
      <c r="G99" s="37"/>
      <c r="H99" s="37"/>
      <c r="I99" s="37"/>
      <c r="J99" s="37"/>
      <c r="K99" s="56"/>
      <c r="L99" s="56"/>
      <c r="M99" s="56"/>
      <c r="N99" s="56"/>
    </row>
    <row r="100" spans="1:14" ht="21.75" customHeight="1" x14ac:dyDescent="0.25">
      <c r="A100" s="28" t="s">
        <v>166</v>
      </c>
      <c r="B100" s="59" t="s">
        <v>84</v>
      </c>
      <c r="C100" s="30"/>
      <c r="D100" s="30">
        <v>20</v>
      </c>
      <c r="E100" s="30"/>
      <c r="F100" s="30"/>
      <c r="G100" s="38"/>
      <c r="H100" s="38"/>
      <c r="I100" s="38"/>
      <c r="J100" s="38"/>
      <c r="K100" s="38"/>
      <c r="L100" s="38"/>
      <c r="M100" s="38"/>
      <c r="N100" s="38"/>
    </row>
    <row r="101" spans="1:14" ht="35.450000000000003" customHeight="1" x14ac:dyDescent="0.25">
      <c r="A101" s="28" t="s">
        <v>167</v>
      </c>
      <c r="B101" s="59" t="s">
        <v>87</v>
      </c>
      <c r="C101" s="30">
        <v>30</v>
      </c>
      <c r="D101" s="30">
        <v>0</v>
      </c>
      <c r="E101" s="30"/>
      <c r="F101" s="30"/>
      <c r="G101" s="38"/>
      <c r="H101" s="38"/>
      <c r="I101" s="38"/>
      <c r="J101" s="38"/>
      <c r="K101" s="38"/>
      <c r="L101" s="38"/>
      <c r="M101" s="38"/>
      <c r="N101" s="38"/>
    </row>
    <row r="102" spans="1:14" ht="21.75" customHeight="1" x14ac:dyDescent="0.25">
      <c r="A102" s="28" t="s">
        <v>168</v>
      </c>
      <c r="B102" s="29" t="s">
        <v>48</v>
      </c>
      <c r="C102" s="30"/>
      <c r="D102" s="30"/>
      <c r="E102" s="30">
        <v>14</v>
      </c>
      <c r="F102" s="30"/>
      <c r="G102" s="38"/>
      <c r="H102" s="38"/>
      <c r="I102" s="38"/>
      <c r="J102" s="38"/>
      <c r="K102" s="38"/>
      <c r="L102" s="38"/>
      <c r="M102" s="38"/>
      <c r="N102" s="38"/>
    </row>
    <row r="103" spans="1:14" ht="23.45" customHeight="1" x14ac:dyDescent="0.25">
      <c r="A103" s="28" t="s">
        <v>169</v>
      </c>
      <c r="B103" s="59" t="s">
        <v>50</v>
      </c>
      <c r="C103" s="30"/>
      <c r="D103" s="30"/>
      <c r="E103" s="30">
        <v>10</v>
      </c>
      <c r="F103" s="30"/>
      <c r="G103" s="30"/>
      <c r="H103" s="30"/>
      <c r="I103" s="30"/>
      <c r="J103" s="30"/>
      <c r="K103" s="30"/>
      <c r="L103" s="30"/>
      <c r="M103" s="30"/>
      <c r="N103" s="30"/>
    </row>
    <row r="104" spans="1:14" ht="21.6" customHeight="1" x14ac:dyDescent="0.25">
      <c r="A104" s="28" t="s">
        <v>170</v>
      </c>
      <c r="B104" s="32" t="s">
        <v>52</v>
      </c>
      <c r="C104" s="40"/>
      <c r="D104" s="30"/>
      <c r="E104" s="30">
        <v>500</v>
      </c>
      <c r="F104" s="30"/>
      <c r="G104" s="41"/>
      <c r="H104" s="42"/>
      <c r="I104" s="42"/>
      <c r="J104" s="42"/>
      <c r="K104" s="39"/>
      <c r="L104" s="43"/>
      <c r="M104" s="43"/>
      <c r="N104" s="43"/>
    </row>
    <row r="105" spans="1:14" ht="15" customHeight="1" x14ac:dyDescent="0.25">
      <c r="A105" s="28" t="s">
        <v>171</v>
      </c>
      <c r="B105" s="32" t="s">
        <v>91</v>
      </c>
      <c r="C105" s="30"/>
      <c r="D105" s="30"/>
      <c r="E105" s="30"/>
      <c r="F105" s="30"/>
      <c r="G105" s="41"/>
      <c r="H105" s="42"/>
      <c r="I105" s="42"/>
      <c r="J105" s="42"/>
      <c r="K105" s="39"/>
      <c r="L105" s="34">
        <v>1.8</v>
      </c>
      <c r="M105" s="43"/>
      <c r="N105" s="43"/>
    </row>
    <row r="106" spans="1:14" ht="31.15" customHeight="1" x14ac:dyDescent="0.25">
      <c r="A106" s="28" t="s">
        <v>172</v>
      </c>
      <c r="B106" s="32" t="s">
        <v>93</v>
      </c>
      <c r="C106" s="30"/>
      <c r="D106" s="30"/>
      <c r="E106" s="30"/>
      <c r="F106" s="30"/>
      <c r="G106" s="61"/>
      <c r="H106" s="65">
        <v>8</v>
      </c>
      <c r="I106" s="42"/>
      <c r="J106" s="42"/>
      <c r="K106" s="39"/>
      <c r="L106" s="43"/>
      <c r="M106" s="43"/>
      <c r="N106" s="43"/>
    </row>
    <row r="107" spans="1:14" ht="23.25" customHeight="1" x14ac:dyDescent="0.25">
      <c r="A107" s="28" t="s">
        <v>173</v>
      </c>
      <c r="B107" s="32" t="s">
        <v>95</v>
      </c>
      <c r="C107" s="61">
        <v>2.8</v>
      </c>
      <c r="D107" s="61"/>
      <c r="E107" s="61"/>
      <c r="F107" s="61"/>
      <c r="G107" s="61">
        <v>1.2</v>
      </c>
      <c r="H107" s="61"/>
      <c r="I107" s="49"/>
      <c r="J107" s="49"/>
      <c r="K107" s="63">
        <v>0.17</v>
      </c>
      <c r="L107" s="49"/>
      <c r="M107" s="49"/>
      <c r="N107" s="49"/>
    </row>
    <row r="108" spans="1:14" ht="23.25" customHeight="1" x14ac:dyDescent="0.25">
      <c r="A108" s="28" t="s">
        <v>174</v>
      </c>
      <c r="B108" s="32" t="s">
        <v>97</v>
      </c>
      <c r="C108" s="61"/>
      <c r="D108" s="62">
        <v>7.74</v>
      </c>
      <c r="E108" s="61"/>
      <c r="F108" s="61"/>
      <c r="G108" s="61"/>
      <c r="H108" s="61"/>
      <c r="I108" s="49"/>
      <c r="J108" s="49"/>
      <c r="K108" s="63"/>
      <c r="L108" s="49"/>
      <c r="M108" s="49"/>
      <c r="N108" s="49"/>
    </row>
    <row r="109" spans="1:14" ht="19.899999999999999" customHeight="1" x14ac:dyDescent="0.25">
      <c r="A109" s="28" t="s">
        <v>175</v>
      </c>
      <c r="B109" s="32" t="s">
        <v>128</v>
      </c>
      <c r="C109" s="30"/>
      <c r="D109" s="30"/>
      <c r="E109" s="30"/>
      <c r="F109" s="30"/>
      <c r="G109" s="41"/>
      <c r="H109" s="42"/>
      <c r="I109" s="65">
        <v>250</v>
      </c>
      <c r="J109" s="42"/>
      <c r="K109" s="39"/>
      <c r="L109" s="43"/>
      <c r="M109" s="43"/>
      <c r="N109" s="43"/>
    </row>
    <row r="110" spans="1:14" ht="30" customHeight="1" x14ac:dyDescent="0.25">
      <c r="A110" s="28" t="s">
        <v>176</v>
      </c>
      <c r="B110" s="32" t="s">
        <v>99</v>
      </c>
      <c r="C110" s="30"/>
      <c r="D110" s="30"/>
      <c r="E110" s="30"/>
      <c r="F110" s="30"/>
      <c r="G110" s="64"/>
      <c r="H110" s="65"/>
      <c r="I110" s="65"/>
      <c r="J110" s="65">
        <v>22</v>
      </c>
      <c r="K110" s="31"/>
      <c r="L110" s="34"/>
      <c r="M110" s="34"/>
      <c r="N110" s="34"/>
    </row>
    <row r="111" spans="1:14" ht="21.75" customHeight="1" x14ac:dyDescent="0.25">
      <c r="A111" s="28" t="s">
        <v>177</v>
      </c>
      <c r="B111" s="32" t="s">
        <v>54</v>
      </c>
      <c r="C111" s="30"/>
      <c r="D111" s="30"/>
      <c r="E111" s="30"/>
      <c r="F111" s="30">
        <v>150</v>
      </c>
      <c r="G111" s="30"/>
      <c r="H111" s="30"/>
      <c r="I111" s="30"/>
      <c r="J111" s="30"/>
      <c r="K111" s="31"/>
      <c r="L111" s="31"/>
      <c r="M111" s="31"/>
      <c r="N111" s="31"/>
    </row>
    <row r="112" spans="1:14" ht="21.75" customHeight="1" x14ac:dyDescent="0.25">
      <c r="A112" s="28" t="s">
        <v>178</v>
      </c>
      <c r="B112" s="32" t="s">
        <v>56</v>
      </c>
      <c r="C112" s="30"/>
      <c r="D112" s="30"/>
      <c r="E112" s="30"/>
      <c r="F112" s="30">
        <v>50</v>
      </c>
      <c r="G112" s="30"/>
      <c r="H112" s="30"/>
      <c r="I112" s="30"/>
      <c r="J112" s="30"/>
      <c r="K112" s="31"/>
      <c r="L112" s="31"/>
      <c r="M112" s="31"/>
      <c r="N112" s="31"/>
    </row>
    <row r="113" spans="1:14" ht="20.45" customHeight="1" x14ac:dyDescent="0.25">
      <c r="A113" s="28" t="s">
        <v>179</v>
      </c>
      <c r="B113" s="32" t="s">
        <v>101</v>
      </c>
      <c r="C113" s="30"/>
      <c r="D113" s="30"/>
      <c r="E113" s="30">
        <v>6.5</v>
      </c>
      <c r="F113" s="30"/>
      <c r="G113" s="30"/>
      <c r="H113" s="30"/>
      <c r="I113" s="30"/>
      <c r="J113" s="30"/>
      <c r="K113" s="31"/>
      <c r="L113" s="31"/>
      <c r="M113" s="31"/>
      <c r="N113" s="31"/>
    </row>
    <row r="114" spans="1:14" ht="22.9" customHeight="1" x14ac:dyDescent="0.25">
      <c r="A114" s="28" t="s">
        <v>180</v>
      </c>
      <c r="B114" s="32" t="s">
        <v>109</v>
      </c>
      <c r="C114" s="30"/>
      <c r="D114" s="30"/>
      <c r="E114" s="30">
        <v>3</v>
      </c>
      <c r="F114" s="30"/>
      <c r="G114" s="30"/>
      <c r="H114" s="30"/>
      <c r="I114" s="30"/>
      <c r="J114" s="30"/>
      <c r="K114" s="31"/>
      <c r="L114" s="31"/>
      <c r="M114" s="31"/>
      <c r="N114" s="31"/>
    </row>
    <row r="115" spans="1:14" ht="21.6" customHeight="1" x14ac:dyDescent="0.25">
      <c r="A115" s="28" t="s">
        <v>181</v>
      </c>
      <c r="B115" s="32" t="s">
        <v>103</v>
      </c>
      <c r="C115" s="30"/>
      <c r="D115" s="30"/>
      <c r="E115" s="30"/>
      <c r="F115" s="30"/>
      <c r="G115" s="30"/>
      <c r="H115" s="30"/>
      <c r="I115" s="30"/>
      <c r="J115" s="30"/>
      <c r="K115" s="31"/>
      <c r="L115" s="31"/>
      <c r="M115" s="31">
        <v>4.5</v>
      </c>
      <c r="N115" s="31">
        <v>4.5</v>
      </c>
    </row>
    <row r="116" spans="1:14" ht="24" customHeight="1" x14ac:dyDescent="0.25">
      <c r="A116" s="28" t="s">
        <v>182</v>
      </c>
      <c r="B116" s="32" t="s">
        <v>111</v>
      </c>
      <c r="C116" s="30"/>
      <c r="D116" s="30"/>
      <c r="E116" s="30">
        <v>10</v>
      </c>
      <c r="F116" s="30"/>
      <c r="G116" s="30"/>
      <c r="H116" s="30"/>
      <c r="I116" s="30"/>
      <c r="J116" s="30"/>
      <c r="K116" s="31"/>
      <c r="L116" s="31"/>
      <c r="M116" s="31"/>
      <c r="N116" s="31"/>
    </row>
    <row r="117" spans="1:14" ht="24" customHeight="1" x14ac:dyDescent="0.25">
      <c r="A117" s="28" t="s">
        <v>183</v>
      </c>
      <c r="B117" s="32" t="s">
        <v>184</v>
      </c>
      <c r="C117" s="30"/>
      <c r="D117" s="30"/>
      <c r="E117" s="30">
        <v>18</v>
      </c>
      <c r="F117" s="30"/>
      <c r="G117" s="30"/>
      <c r="H117" s="30"/>
      <c r="I117" s="30"/>
      <c r="J117" s="30"/>
      <c r="K117" s="31"/>
      <c r="L117" s="31"/>
      <c r="M117" s="31"/>
      <c r="N117" s="31"/>
    </row>
    <row r="118" spans="1:14" ht="24" customHeight="1" x14ac:dyDescent="0.25">
      <c r="A118" s="28" t="s">
        <v>185</v>
      </c>
      <c r="B118" s="32" t="s">
        <v>107</v>
      </c>
      <c r="C118" s="30"/>
      <c r="D118" s="30"/>
      <c r="E118" s="30">
        <v>17</v>
      </c>
      <c r="F118" s="30"/>
      <c r="G118" s="30"/>
      <c r="H118" s="30"/>
      <c r="I118" s="30">
        <v>8</v>
      </c>
      <c r="J118" s="30"/>
      <c r="K118" s="31"/>
      <c r="L118" s="31"/>
      <c r="M118" s="31"/>
      <c r="N118" s="31"/>
    </row>
    <row r="119" spans="1:14" ht="24" customHeight="1" x14ac:dyDescent="0.25">
      <c r="A119" s="28" t="s">
        <v>186</v>
      </c>
      <c r="B119" s="32" t="s">
        <v>58</v>
      </c>
      <c r="C119" s="30"/>
      <c r="D119" s="30"/>
      <c r="E119" s="30">
        <v>12</v>
      </c>
      <c r="F119" s="30"/>
      <c r="G119" s="30"/>
      <c r="H119" s="30"/>
      <c r="I119" s="30"/>
      <c r="J119" s="30"/>
      <c r="K119" s="31"/>
      <c r="L119" s="31"/>
      <c r="M119" s="31"/>
      <c r="N119" s="31"/>
    </row>
    <row r="120" spans="1:14" ht="25.9" customHeight="1" x14ac:dyDescent="0.25">
      <c r="A120" s="28" t="s">
        <v>187</v>
      </c>
      <c r="B120" s="32" t="s">
        <v>60</v>
      </c>
      <c r="C120" s="30"/>
      <c r="D120" s="30"/>
      <c r="E120" s="44" t="s">
        <v>188</v>
      </c>
      <c r="F120" s="30"/>
      <c r="G120" s="30"/>
      <c r="H120" s="30"/>
      <c r="I120" s="30"/>
      <c r="J120" s="30"/>
      <c r="K120" s="31"/>
      <c r="L120" s="31"/>
      <c r="M120" s="31"/>
      <c r="N120" s="31"/>
    </row>
    <row r="121" spans="1:14" ht="32.25" customHeight="1" x14ac:dyDescent="0.25">
      <c r="A121" s="45" t="s">
        <v>189</v>
      </c>
      <c r="B121" s="46" t="s">
        <v>63</v>
      </c>
      <c r="C121" s="30"/>
      <c r="D121" s="30"/>
      <c r="E121" s="47"/>
      <c r="F121" s="30"/>
      <c r="G121" s="30"/>
      <c r="H121" s="30"/>
      <c r="I121" s="47">
        <v>34.799999999999997</v>
      </c>
      <c r="J121" s="30"/>
      <c r="K121" s="31"/>
      <c r="L121" s="31"/>
      <c r="M121" s="31"/>
      <c r="N121" s="31"/>
    </row>
    <row r="122" spans="1:14" s="80" customFormat="1" ht="27.6" customHeight="1" x14ac:dyDescent="0.25">
      <c r="A122" s="45" t="s">
        <v>190</v>
      </c>
      <c r="B122" s="46" t="s">
        <v>113</v>
      </c>
      <c r="C122" s="47"/>
      <c r="D122" s="47"/>
      <c r="E122" s="47"/>
      <c r="F122" s="47">
        <f>ROUND(13.5*0.62,1)</f>
        <v>8.4</v>
      </c>
      <c r="G122" s="47"/>
      <c r="H122" s="47"/>
      <c r="I122" s="47"/>
      <c r="J122" s="47">
        <f>13.5-F122</f>
        <v>5.0999999999999996</v>
      </c>
      <c r="K122" s="78"/>
      <c r="L122" s="78"/>
      <c r="M122" s="78"/>
      <c r="N122" s="78"/>
    </row>
    <row r="123" spans="1:14" ht="32.25" hidden="1" customHeight="1" x14ac:dyDescent="0.25">
      <c r="A123" s="28"/>
      <c r="B123" s="32"/>
      <c r="C123" s="30"/>
      <c r="D123" s="30"/>
      <c r="E123" s="30"/>
      <c r="F123" s="30"/>
      <c r="G123" s="30"/>
      <c r="H123" s="30"/>
      <c r="I123" s="30"/>
      <c r="J123" s="30"/>
      <c r="K123" s="31"/>
      <c r="L123" s="31"/>
      <c r="M123" s="31"/>
      <c r="N123" s="31"/>
    </row>
    <row r="124" spans="1:14" ht="20.25" hidden="1" customHeight="1" x14ac:dyDescent="0.25">
      <c r="A124" s="28"/>
      <c r="B124" s="32"/>
      <c r="C124" s="30"/>
      <c r="D124" s="30"/>
      <c r="E124" s="30"/>
      <c r="F124" s="30"/>
      <c r="G124" s="30"/>
      <c r="H124" s="30"/>
      <c r="I124" s="30"/>
      <c r="J124" s="30"/>
      <c r="K124" s="31"/>
      <c r="L124" s="31"/>
      <c r="M124" s="31"/>
      <c r="N124" s="31"/>
    </row>
    <row r="125" spans="1:14" ht="38.25" hidden="1" customHeight="1" x14ac:dyDescent="0.25">
      <c r="A125" s="28"/>
      <c r="B125" s="86"/>
      <c r="C125" s="30"/>
      <c r="D125" s="30"/>
      <c r="E125" s="30"/>
      <c r="F125" s="30"/>
      <c r="G125" s="38"/>
      <c r="H125" s="38"/>
      <c r="I125" s="38"/>
      <c r="J125" s="38"/>
      <c r="K125" s="38"/>
      <c r="L125" s="38"/>
      <c r="M125" s="38"/>
      <c r="N125" s="38"/>
    </row>
    <row r="126" spans="1:14" ht="7.9" hidden="1" customHeight="1" x14ac:dyDescent="0.25"/>
    <row r="127" spans="1:14" s="87" customFormat="1" ht="15.75" customHeight="1" x14ac:dyDescent="0.3">
      <c r="H127" s="88"/>
      <c r="I127" s="88"/>
      <c r="J127" s="88"/>
      <c r="K127" s="88"/>
      <c r="L127" s="88"/>
      <c r="M127" s="89"/>
      <c r="N127" s="89"/>
    </row>
  </sheetData>
  <mergeCells count="7">
    <mergeCell ref="H127:L127"/>
    <mergeCell ref="A10:N10"/>
    <mergeCell ref="A12:A13"/>
    <mergeCell ref="B12:B13"/>
    <mergeCell ref="C12:F12"/>
    <mergeCell ref="G12:J12"/>
    <mergeCell ref="K12:N12"/>
  </mergeCells>
  <conditionalFormatting sqref="B22">
    <cfRule type="notContainsBlanks" dxfId="10" priority="6" stopIfTrue="1">
      <formula>LEN(TRIM(B22))&gt;0</formula>
    </cfRule>
  </conditionalFormatting>
  <conditionalFormatting sqref="B25">
    <cfRule type="notContainsBlanks" dxfId="9" priority="5" stopIfTrue="1">
      <formula>LEN(TRIM(B25))&gt;0</formula>
    </cfRule>
  </conditionalFormatting>
  <conditionalFormatting sqref="B42">
    <cfRule type="notContainsBlanks" dxfId="8" priority="7" stopIfTrue="1">
      <formula>LEN(TRIM(B42))&gt;0</formula>
    </cfRule>
  </conditionalFormatting>
  <conditionalFormatting sqref="B45:B46">
    <cfRule type="notContainsBlanks" dxfId="7" priority="1" stopIfTrue="1">
      <formula>LEN(TRIM(B45))&gt;0</formula>
    </cfRule>
  </conditionalFormatting>
  <conditionalFormatting sqref="B63:B64">
    <cfRule type="notContainsBlanks" dxfId="6" priority="3" stopIfTrue="1">
      <formula>LEN(TRIM(B63))&gt;0</formula>
    </cfRule>
  </conditionalFormatting>
  <conditionalFormatting sqref="B79">
    <cfRule type="notContainsBlanks" dxfId="5" priority="4" stopIfTrue="1">
      <formula>LEN(TRIM(B79))&gt;0</formula>
    </cfRule>
  </conditionalFormatting>
  <conditionalFormatting sqref="B92 B95">
    <cfRule type="notContainsBlanks" dxfId="4" priority="11" stopIfTrue="1">
      <formula>LEN(TRIM(B92))&gt;0</formula>
    </cfRule>
  </conditionalFormatting>
  <conditionalFormatting sqref="B98">
    <cfRule type="notContainsBlanks" dxfId="3" priority="2" stopIfTrue="1">
      <formula>LEN(TRIM(B98))&gt;0</formula>
    </cfRule>
  </conditionalFormatting>
  <conditionalFormatting sqref="B100:B101">
    <cfRule type="notContainsBlanks" dxfId="2" priority="10" stopIfTrue="1">
      <formula>LEN(TRIM(B100))&gt;0</formula>
    </cfRule>
  </conditionalFormatting>
  <conditionalFormatting sqref="B103">
    <cfRule type="notContainsBlanks" dxfId="1" priority="9" stopIfTrue="1">
      <formula>LEN(TRIM(B103))&gt;0</formula>
    </cfRule>
  </conditionalFormatting>
  <conditionalFormatting sqref="B125">
    <cfRule type="notContainsBlanks" dxfId="0" priority="8" stopIfTrue="1">
      <formula>LEN(TRIM(B125))&gt;0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Ambrazevičienė</dc:creator>
  <cp:lastModifiedBy>Renata Ambrazevičienė</cp:lastModifiedBy>
  <dcterms:created xsi:type="dcterms:W3CDTF">2024-06-20T05:47:30Z</dcterms:created>
  <dcterms:modified xsi:type="dcterms:W3CDTF">2024-06-20T05:48:46Z</dcterms:modified>
</cp:coreProperties>
</file>