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ija\Downloads\"/>
    </mc:Choice>
  </mc:AlternateContent>
  <bookViews>
    <workbookView xWindow="0" yWindow="0" windowWidth="21570" windowHeight="7485"/>
  </bookViews>
  <sheets>
    <sheet name="zvyras" sheetId="4" r:id="rId1"/>
    <sheet name="Lapas2" sheetId="2" r:id="rId2"/>
    <sheet name="Lapas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2" i="4" l="1"/>
  <c r="E231" i="4"/>
  <c r="E205" i="4"/>
  <c r="E230" i="4"/>
  <c r="E202" i="4"/>
  <c r="E201" i="4"/>
  <c r="E204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3" i="4"/>
  <c r="E200" i="4"/>
  <c r="E199" i="4"/>
  <c r="E198" i="4"/>
  <c r="E197" i="4"/>
  <c r="E196" i="4"/>
  <c r="E195" i="4"/>
  <c r="E194" i="4"/>
  <c r="E191" i="4"/>
  <c r="E193" i="4"/>
  <c r="E192" i="4"/>
  <c r="E190" i="4"/>
  <c r="E7" i="4" l="1"/>
  <c r="E77" i="4" l="1"/>
  <c r="E154" i="4" l="1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" i="4"/>
  <c r="E16" i="4"/>
  <c r="E17" i="4"/>
  <c r="E14" i="4"/>
  <c r="E13" i="4"/>
  <c r="E9" i="4"/>
  <c r="E10" i="4"/>
  <c r="E11" i="4"/>
  <c r="E12" i="4"/>
  <c r="E8" i="4"/>
  <c r="E233" i="4" l="1"/>
</calcChain>
</file>

<file path=xl/sharedStrings.xml><?xml version="1.0" encoding="utf-8"?>
<sst xmlns="http://schemas.openxmlformats.org/spreadsheetml/2006/main" count="716" uniqueCount="339">
  <si>
    <t>Kelio numeris</t>
  </si>
  <si>
    <t>Pavadinimas</t>
  </si>
  <si>
    <t>Ruožo pradžia</t>
  </si>
  <si>
    <t>Ruožo pabaiga</t>
  </si>
  <si>
    <t>Kelio juostos plotis, m</t>
  </si>
  <si>
    <t>Kelio sankasos plotis, m</t>
  </si>
  <si>
    <t>Kelio dangos plotis, m</t>
  </si>
  <si>
    <t>Dangos tipas</t>
  </si>
  <si>
    <t>Kelio sankasos tipas</t>
  </si>
  <si>
    <t>Nesustipr.kelk. plotis kairėje, m</t>
  </si>
  <si>
    <t>Griovių duomenys</t>
  </si>
  <si>
    <t>Skiriamosios juostos plotis, m</t>
  </si>
  <si>
    <t>Skiriamosios juostos danga</t>
  </si>
  <si>
    <t>Skiriamosios juostos tipas</t>
  </si>
  <si>
    <t>Sk.j.nesustiprinto kelkr.plotis kairėje,m</t>
  </si>
  <si>
    <t>Kategorija</t>
  </si>
  <si>
    <t>km</t>
  </si>
  <si>
    <t>Tipas</t>
  </si>
  <si>
    <t>Gylis, m</t>
  </si>
  <si>
    <t>Danga</t>
  </si>
  <si>
    <t>Plotis, m</t>
  </si>
  <si>
    <t>Šlaitų pločiai m</t>
  </si>
  <si>
    <t>p</t>
  </si>
  <si>
    <t>a</t>
  </si>
  <si>
    <t>KT7841</t>
  </si>
  <si>
    <t>Darželio g.</t>
  </si>
  <si>
    <t>z</t>
  </si>
  <si>
    <t>KT8001</t>
  </si>
  <si>
    <t>P. Vileišio g.</t>
  </si>
  <si>
    <t>KT8006</t>
  </si>
  <si>
    <t>KT8008</t>
  </si>
  <si>
    <t>KT8009</t>
  </si>
  <si>
    <t>Laukų g.</t>
  </si>
  <si>
    <t>KT8012</t>
  </si>
  <si>
    <t>Krekenavos g.</t>
  </si>
  <si>
    <t>KT8013</t>
  </si>
  <si>
    <t>KT8014</t>
  </si>
  <si>
    <t>Jurginų g.</t>
  </si>
  <si>
    <t>KT8015</t>
  </si>
  <si>
    <t>KT8016</t>
  </si>
  <si>
    <t>Alyvų akl.</t>
  </si>
  <si>
    <t>KT8017</t>
  </si>
  <si>
    <t>Rožių akl.</t>
  </si>
  <si>
    <t>KT8018</t>
  </si>
  <si>
    <t>Ramunių aklg.</t>
  </si>
  <si>
    <t>KT8019</t>
  </si>
  <si>
    <t>Dobilų aklg.</t>
  </si>
  <si>
    <t>KT8020</t>
  </si>
  <si>
    <t>Rūtų skg.</t>
  </si>
  <si>
    <t>KT8021</t>
  </si>
  <si>
    <t>Beržų skg.</t>
  </si>
  <si>
    <t>KT8023</t>
  </si>
  <si>
    <t>KT8024</t>
  </si>
  <si>
    <t>Tujų aklg.</t>
  </si>
  <si>
    <t>KT8025</t>
  </si>
  <si>
    <t>Tulpių aklg.</t>
  </si>
  <si>
    <t>KT8031</t>
  </si>
  <si>
    <t>Vasaros akl.</t>
  </si>
  <si>
    <t>KT8032</t>
  </si>
  <si>
    <t>Baisogalos g.</t>
  </si>
  <si>
    <t>KT8038</t>
  </si>
  <si>
    <t>KT8039</t>
  </si>
  <si>
    <t>KT8043</t>
  </si>
  <si>
    <t>KT8045</t>
  </si>
  <si>
    <t>Grafų Tiškevičių g.</t>
  </si>
  <si>
    <t>KT8049</t>
  </si>
  <si>
    <t>KT8051</t>
  </si>
  <si>
    <t>Kapų g.</t>
  </si>
  <si>
    <t>KT8054</t>
  </si>
  <si>
    <t>Kartenos g.</t>
  </si>
  <si>
    <t>KT8055</t>
  </si>
  <si>
    <t>Plungės g.</t>
  </si>
  <si>
    <t>KT8056</t>
  </si>
  <si>
    <t>Kauno g.</t>
  </si>
  <si>
    <t>KT8061</t>
  </si>
  <si>
    <t>Naujoji g.</t>
  </si>
  <si>
    <t>KT8063</t>
  </si>
  <si>
    <t>Medelyno g,</t>
  </si>
  <si>
    <t>KT8067</t>
  </si>
  <si>
    <t>J. Pabrėžos g.</t>
  </si>
  <si>
    <t>KT8084</t>
  </si>
  <si>
    <t>Medžiotojų g.</t>
  </si>
  <si>
    <t>KT8086</t>
  </si>
  <si>
    <t>KT8087</t>
  </si>
  <si>
    <t>KT8096</t>
  </si>
  <si>
    <t>Mėguvos g.</t>
  </si>
  <si>
    <t>Slėnio g.</t>
  </si>
  <si>
    <t>KT8105</t>
  </si>
  <si>
    <t>Kalno g.</t>
  </si>
  <si>
    <t>KT8108</t>
  </si>
  <si>
    <t>Vyšnių g.</t>
  </si>
  <si>
    <t>KT8118</t>
  </si>
  <si>
    <t>Pervažos g.</t>
  </si>
  <si>
    <t>KT8119</t>
  </si>
  <si>
    <t>Pajūrio g.</t>
  </si>
  <si>
    <t>KT8120</t>
  </si>
  <si>
    <t>KT8122</t>
  </si>
  <si>
    <t>Akacijų akl.</t>
  </si>
  <si>
    <t>KT8123</t>
  </si>
  <si>
    <t>Uosių g.</t>
  </si>
  <si>
    <t>KT8124</t>
  </si>
  <si>
    <t>Liepų g.</t>
  </si>
  <si>
    <t>KT8125</t>
  </si>
  <si>
    <t>Pasieniečių g.</t>
  </si>
  <si>
    <t>KT8128</t>
  </si>
  <si>
    <t>KT8130</t>
  </si>
  <si>
    <t>Ąžuolų akl.</t>
  </si>
  <si>
    <t>KT8131</t>
  </si>
  <si>
    <t>Kaštonų akl.</t>
  </si>
  <si>
    <t>KT8132</t>
  </si>
  <si>
    <t>Šermukšnių g.</t>
  </si>
  <si>
    <t>KT8135</t>
  </si>
  <si>
    <t>Jazminų g.</t>
  </si>
  <si>
    <t>KT8137</t>
  </si>
  <si>
    <t>Nidos g.</t>
  </si>
  <si>
    <t>KT8138</t>
  </si>
  <si>
    <t>Nemuno g.</t>
  </si>
  <si>
    <t>KT8142</t>
  </si>
  <si>
    <t>Malūno g.</t>
  </si>
  <si>
    <t>KT8144</t>
  </si>
  <si>
    <t>Kranto g.</t>
  </si>
  <si>
    <t>KT8146</t>
  </si>
  <si>
    <t>Gluosnių g.</t>
  </si>
  <si>
    <t>KT8149</t>
  </si>
  <si>
    <t>Pasienio aklg.</t>
  </si>
  <si>
    <t>KT8153</t>
  </si>
  <si>
    <t>Marių g.</t>
  </si>
  <si>
    <t>KT8155</t>
  </si>
  <si>
    <t>KT8156</t>
  </si>
  <si>
    <t>Jūros g.</t>
  </si>
  <si>
    <t>KT8158</t>
  </si>
  <si>
    <t>KT8160</t>
  </si>
  <si>
    <t>KT8162</t>
  </si>
  <si>
    <t>KT8163</t>
  </si>
  <si>
    <t>KT8164</t>
  </si>
  <si>
    <t>KT8165</t>
  </si>
  <si>
    <t>Putinų g.</t>
  </si>
  <si>
    <t>KT8166</t>
  </si>
  <si>
    <t>Guobų aklg.</t>
  </si>
  <si>
    <t>KT8169</t>
  </si>
  <si>
    <t>KT8170</t>
  </si>
  <si>
    <t>KT8171</t>
  </si>
  <si>
    <t>KT8173</t>
  </si>
  <si>
    <t>Bajorų g.</t>
  </si>
  <si>
    <t>KT8174</t>
  </si>
  <si>
    <t>KT8175</t>
  </si>
  <si>
    <t>KT8178</t>
  </si>
  <si>
    <t>Vienuolyno g.</t>
  </si>
  <si>
    <t>KT8179</t>
  </si>
  <si>
    <t>KT8180</t>
  </si>
  <si>
    <t>KT8181</t>
  </si>
  <si>
    <t>KT8183</t>
  </si>
  <si>
    <t>Alyvų g.</t>
  </si>
  <si>
    <t>KT8189</t>
  </si>
  <si>
    <t>KT8190</t>
  </si>
  <si>
    <t>KT8197</t>
  </si>
  <si>
    <t>Penkininkų g.</t>
  </si>
  <si>
    <t>KT8198</t>
  </si>
  <si>
    <t>Šaltinio g.</t>
  </si>
  <si>
    <t>KT8199</t>
  </si>
  <si>
    <t>KT8202</t>
  </si>
  <si>
    <t>KT8203</t>
  </si>
  <si>
    <t>KT8215</t>
  </si>
  <si>
    <t>P. Bizausko g.</t>
  </si>
  <si>
    <t>KT8216</t>
  </si>
  <si>
    <t>K. Čepulio aklg.</t>
  </si>
  <si>
    <t>KT8217</t>
  </si>
  <si>
    <t>Teresiečių g.</t>
  </si>
  <si>
    <t>KT8219</t>
  </si>
  <si>
    <t>Tenžės g.</t>
  </si>
  <si>
    <t>KT8220</t>
  </si>
  <si>
    <t>Atgimimo g.</t>
  </si>
  <si>
    <t>KT8221</t>
  </si>
  <si>
    <t>I. J. Masalskio g.</t>
  </si>
  <si>
    <t>KT8222</t>
  </si>
  <si>
    <t>A. Jucio g.</t>
  </si>
  <si>
    <t>KT8223</t>
  </si>
  <si>
    <t>L. Janušytės g.</t>
  </si>
  <si>
    <t>KT8224</t>
  </si>
  <si>
    <t>Alksnyno g.</t>
  </si>
  <si>
    <t>KT8225</t>
  </si>
  <si>
    <t>E. Balsio g.</t>
  </si>
  <si>
    <t>KT8230</t>
  </si>
  <si>
    <t>Gatvė nuo Klaipėdos g.  pro daugiabučius Klaipėdos 70, 72, 74</t>
  </si>
  <si>
    <t>KT8231</t>
  </si>
  <si>
    <t>KT8232</t>
  </si>
  <si>
    <t>Gatvė nuo Klaipėdos g.  pro daugiabučius Klaipėdos 131B, 133</t>
  </si>
  <si>
    <t>KT8243</t>
  </si>
  <si>
    <t>KT8244</t>
  </si>
  <si>
    <t>KT8245</t>
  </si>
  <si>
    <t>KT8246</t>
  </si>
  <si>
    <t>KT8247</t>
  </si>
  <si>
    <t>KT8252</t>
  </si>
  <si>
    <t>KT9055</t>
  </si>
  <si>
    <t>Baltijos g.</t>
  </si>
  <si>
    <t>KT9056</t>
  </si>
  <si>
    <t>Diemedžio aklg.</t>
  </si>
  <si>
    <t>KT9057</t>
  </si>
  <si>
    <t>Drebulių g.</t>
  </si>
  <si>
    <t>KT9058</t>
  </si>
  <si>
    <t>Ežiuolių g.</t>
  </si>
  <si>
    <t>KT9059</t>
  </si>
  <si>
    <t>Gintaro g.</t>
  </si>
  <si>
    <t>KT9060</t>
  </si>
  <si>
    <t>Gubojų g.</t>
  </si>
  <si>
    <t>KT9061</t>
  </si>
  <si>
    <t>KT9063</t>
  </si>
  <si>
    <t>Jovaro g.</t>
  </si>
  <si>
    <t>KT9065</t>
  </si>
  <si>
    <t>Jūratės g.</t>
  </si>
  <si>
    <t>KT9066</t>
  </si>
  <si>
    <t>Kastyčio g.</t>
  </si>
  <si>
    <t>KT9068</t>
  </si>
  <si>
    <t>Kopų g.</t>
  </si>
  <si>
    <t>KT9069</t>
  </si>
  <si>
    <t>Knygnešių g.</t>
  </si>
  <si>
    <t>KT9070</t>
  </si>
  <si>
    <t>Laumės g.</t>
  </si>
  <si>
    <t>KT9072</t>
  </si>
  <si>
    <t>Perkūno g.</t>
  </si>
  <si>
    <t>KT9073</t>
  </si>
  <si>
    <t>Plukės skg.</t>
  </si>
  <si>
    <t>KT9074</t>
  </si>
  <si>
    <t>Ramioji g.</t>
  </si>
  <si>
    <t>KT9075</t>
  </si>
  <si>
    <t>Raskilų g.</t>
  </si>
  <si>
    <t>KT9076</t>
  </si>
  <si>
    <t>A. Salio g.</t>
  </si>
  <si>
    <t>KT9077</t>
  </si>
  <si>
    <t>Saulėlydžio g.</t>
  </si>
  <si>
    <t>KT9078</t>
  </si>
  <si>
    <t>Saulės g.</t>
  </si>
  <si>
    <t>KT9079</t>
  </si>
  <si>
    <t>Šilo aklg.</t>
  </si>
  <si>
    <t>KT9080</t>
  </si>
  <si>
    <t>Šilokų skg.</t>
  </si>
  <si>
    <t>KT9081</t>
  </si>
  <si>
    <t>Smilčių g.</t>
  </si>
  <si>
    <t>KT9082</t>
  </si>
  <si>
    <t>A. Vaičiaus g.</t>
  </si>
  <si>
    <t>KT9083</t>
  </si>
  <si>
    <t>Vakarų g.</t>
  </si>
  <si>
    <t>KT9084</t>
  </si>
  <si>
    <t>Vėjo skg.</t>
  </si>
  <si>
    <t>KT9085</t>
  </si>
  <si>
    <t>Žaibo g.</t>
  </si>
  <si>
    <t>KT9086</t>
  </si>
  <si>
    <t>Zundos skg.</t>
  </si>
  <si>
    <t>Iš viso:</t>
  </si>
  <si>
    <t>Jungiamasis kelias (tarp Mėguvos g. ir Žemaičių g.)</t>
  </si>
  <si>
    <t>Gatvė nuo Klaipėdos g.  pro daugiabučius Klaipėdos 125, 125A, 125B</t>
  </si>
  <si>
    <t>KT1402</t>
  </si>
  <si>
    <t>Mišučiai - Dupulčiai - Kretinga</t>
  </si>
  <si>
    <t>(perspektyvinė)</t>
  </si>
  <si>
    <t>Ruožo ilgis, km</t>
  </si>
  <si>
    <t>Kretingos miesto seniūnijos kelių (gatvių) su žvyro danga sąrašas</t>
  </si>
  <si>
    <t>Žalgirio g. (tarp J. Jablonskio ir Šiaulių g.)</t>
  </si>
  <si>
    <t>Panevėžio g. (nuo P. Vileišio g.)</t>
  </si>
  <si>
    <t>Jauryklos g. (tarp Tolių ir Žalgirio g.)</t>
  </si>
  <si>
    <t>Jauryklos g. (pro Nr.2 ÷ 12)</t>
  </si>
  <si>
    <t xml:space="preserve">Dvaro g. (nuo M. Daujoto g. iki grafų Tiškevičių g.) </t>
  </si>
  <si>
    <t>Grafų Tiškevičių g. (nuo Parko g.)</t>
  </si>
  <si>
    <t xml:space="preserve">Dvaro g. (nuo pradžios iki sklypo Nr. 8) </t>
  </si>
  <si>
    <t xml:space="preserve">Grafų Tiškevičių g. (nuo Tvenkinio g.) </t>
  </si>
  <si>
    <t>Grafų Tiškevičių g. (iki a/b dangos prie Švyturio g.)</t>
  </si>
  <si>
    <t xml:space="preserve">Palangos g. atšaka (nuo Palangos g. Nr. 32A iki Nr. 30A) </t>
  </si>
  <si>
    <t>Pasieniečių g. (nuo Pasieniečių Nr. 18A)</t>
  </si>
  <si>
    <t>Putinų g. (pradžia) (nuo Nr. 6 iki Šventosios g. 29A sklypo)</t>
  </si>
  <si>
    <t>Tiekėjų g. atšaka (nuo įvažiavimo į Pramonės g. Nr. 4 iki Pramonės g. 10)</t>
  </si>
  <si>
    <t>Geležinkelio g. atšaka (tarp namų Nr. 19, 21, 23)</t>
  </si>
  <si>
    <t>Tiekėjų g. atšaka (Grūdų g.)</t>
  </si>
  <si>
    <t>Tolių g. (nuo Sodžiaus g. (Tolių Nr. 17) link Egliškių k.)</t>
  </si>
  <si>
    <t>Tenzės g. (Alksnyno) (tarp Alksnyno ir Sodų g.)</t>
  </si>
  <si>
    <t>Basanavičiaus g. atšaka (tarp Nr.127, 129, 131, 133)</t>
  </si>
  <si>
    <t>J. Basanavičiaus g. atšaka (tarp Nr. 139, 141, 143, 145, 147, 149, 151)</t>
  </si>
  <si>
    <t>Kęstučio g. atšaka (nuo įvažiavimo į Rotušės g. Nr. 7 kiemą prie namo Nr. 5 iki Vytauto Nr. 6A sklypo)</t>
  </si>
  <si>
    <t>Laukų g. atšaka (tarp Nr. 3, 5, 7, 9)</t>
  </si>
  <si>
    <t>Laukų g. atšaka (tarp Nr. 25 ÷ 35A)</t>
  </si>
  <si>
    <t>M. Daujoto g. atšaka (tarp Nr. 4 ÷ 14)</t>
  </si>
  <si>
    <t>M. Daujoto g. atšaka (tarp Nr. 9 ÷ 15)</t>
  </si>
  <si>
    <t>J. Basanavičiaus g. (atšaka tarp Nr. 8, 10, 12, 14)</t>
  </si>
  <si>
    <t>J. Basanavičiaus g. (atšaka tarp Nr. 42, 44, 46, 48, 50)</t>
  </si>
  <si>
    <t xml:space="preserve">P. Bizausko g. (nuo Vienuolyno g.) </t>
  </si>
  <si>
    <t>Grafų Tiškevičių g. atšaka (tarp Nr. 13, 15, 17, 19, 21, 23, 25, 27)</t>
  </si>
  <si>
    <t>Grafų Tiškevičių g. atšaka (tarp Nr. 31, 35, 37, 39, 41, 43, 45, 47)</t>
  </si>
  <si>
    <t>Grafų Tiškevičių g. atšaka (tarp Nr. 49, 51, 53, 55, 57, 59, 61)</t>
  </si>
  <si>
    <t>Vilniaus g. atšaka (nuo Nr. 17 iki Nr. 17B)</t>
  </si>
  <si>
    <t>J. Pabrėžos g. atšaka (tarp Nr. 40, 42, 44, 46, 48, 50, 52A, 50)</t>
  </si>
  <si>
    <t>Pėsčiųjų takas (nuo Pabrėžos g. Nr. 79)</t>
  </si>
  <si>
    <t>M. Valančiaus g. atšaka (tarp Nr.4, 6, 8, 10, 12, 14)</t>
  </si>
  <si>
    <t>Be pav. (nuo Mėguvos g. Nr. 20 iki Bizausko g.)</t>
  </si>
  <si>
    <t>J. Šimkaus g. (akligatvis tarp Nr. 7, 9, 15, 21, 23. 25, 27)</t>
  </si>
  <si>
    <t>Jungiamasis kelias (kelias tarp Šventosios g. (prie Nr. 98), J. Basanavičiaus g. ir pėsčiųjų tiltas)</t>
  </si>
  <si>
    <t>Kluonalių g. (tarp Nr. 1 iki Nr. 31)</t>
  </si>
  <si>
    <t>be numerio</t>
  </si>
  <si>
    <t>Dvaro g. (tarp Nr. 2, 2A, 6)</t>
  </si>
  <si>
    <t>Dvaro g. (tarp Nr. 25, 27, 29, 21)</t>
  </si>
  <si>
    <t>Dvaro g. (tarp Nr. 41, 41A, 43A, 43)</t>
  </si>
  <si>
    <t>Dvaro g. (tarp Nr. 11, 13, 15, 21)</t>
  </si>
  <si>
    <t>Dvaro g. (tarp Nr. 32, 34, 36, 38, 40, 42)</t>
  </si>
  <si>
    <t>Dvaro g. (tarp Nr. 45, 47, 49, 51)</t>
  </si>
  <si>
    <t>Dvaro g. (tarp Nr. 53, 55, 57, 59)</t>
  </si>
  <si>
    <t>Grafų Tiškevičių g. (tarp Nr. 13, 15, 17, 19, 21, 23, 25, 27)</t>
  </si>
  <si>
    <t>Grafų Tiškevičių g. (tarp Nr. 31, 33, 35, 37, 39, 41, 43, 45, 47)</t>
  </si>
  <si>
    <t>Grafų Tiškevičių g. (tarp Nr. 49, 51, 53, 55, 57, 59, 61)</t>
  </si>
  <si>
    <t>Grafų Tiškevičių g. (tarp Nr. 73A, 75, 87, 83)</t>
  </si>
  <si>
    <t>Šimkaus g. (tarp Nr. 3, 5, 7, 9, 11)</t>
  </si>
  <si>
    <t>Klaipėdos g. (įvažiavimas į Nr. 18)</t>
  </si>
  <si>
    <t>Klaipėdos g. (įvažiavimas į Nr. 74)</t>
  </si>
  <si>
    <t>Klaipėdos g. (įvažiavimas į Nr. 145)</t>
  </si>
  <si>
    <t>Neringos g. (įvažiavimas į Nr. 6)</t>
  </si>
  <si>
    <t>Paupio g. (tarp Nr. 27, 29, 31, 33, 35, 37)</t>
  </si>
  <si>
    <t>Daukanto g. (tarp Nr. 31, 31A, 31D, 29)</t>
  </si>
  <si>
    <t>Daukanto g. (įvažiavimas į Šeduvos  Nr. 15)</t>
  </si>
  <si>
    <t>Daukanto g. (įvažiavimas į Nr. 35A)</t>
  </si>
  <si>
    <t>Krekenavos g. (įvažiavimas į Nr. 20)</t>
  </si>
  <si>
    <t>Baisogalos g. (įvažiavimas į Nr. 8)</t>
  </si>
  <si>
    <t>Baisogalos g. (įvažiavimas į Šiaulių g. Nr. 14A)</t>
  </si>
  <si>
    <t>Panevėžio g. (įvažiavimas į Nr. 5, 7)</t>
  </si>
  <si>
    <t>Panevėžio g. (įvažiavimas į Nr. 6, 8)</t>
  </si>
  <si>
    <t>Panevėžio g. (įvažiavimas į Nr. 14, 14A)</t>
  </si>
  <si>
    <t>Panevėžio g. (įvažiavimas į Nr. 13, 15)</t>
  </si>
  <si>
    <t>Panevėžio g. (įvažiavimas į Nr. 28, 30)</t>
  </si>
  <si>
    <t>Panevėžio g. (įvažiavimas į Nr. 25, 27)</t>
  </si>
  <si>
    <t>Panevėžio g. (įvažiavimas į Nr. 33, 35)</t>
  </si>
  <si>
    <t>Panevėžio g. (įvažiavimas į Nr. 36)</t>
  </si>
  <si>
    <t>Panevėžio g. (įvažiavimas į Nr. 41, 43)</t>
  </si>
  <si>
    <t>Laisvės g. (įvažiavimas į Nr. 64)</t>
  </si>
  <si>
    <t>Čepulio akl. (įvažiavimas į Nr. 14, 16)</t>
  </si>
  <si>
    <t>Mėguvos g. (įvažiavimas į Nr. 40, 42)</t>
  </si>
  <si>
    <t>Mėguvos g. (įvažiavimas į Nr. 30)</t>
  </si>
  <si>
    <t>Basanavičiaus g. atšaka (tarp Nr.24, 26, 28)</t>
  </si>
  <si>
    <t>Stadiono g. (tarp Nr. 4, 6, 8)</t>
  </si>
  <si>
    <t>Maironio g. (tarp Nr. 5, 5A, 7, 7A)</t>
  </si>
  <si>
    <t>Nidos g. (įvažiavimas į Nr. 11)</t>
  </si>
  <si>
    <t>Laukų g. (tarp Nr. 27, 29, 31, 33)</t>
  </si>
  <si>
    <t>Laukų g. (tarp Nr. 33, 33C, 33D)</t>
  </si>
  <si>
    <t>Akligatviai (įvažiavimai)</t>
  </si>
  <si>
    <t>Turgaus aklg. (tarp Nr. 3, 4, 5, 6, 8, ir Kęstučio g. Nr.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</si>
</sst>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4"/>
  <sheetViews>
    <sheetView tabSelected="1" zoomScale="190" zoomScaleNormal="190" workbookViewId="0">
      <pane ySplit="5130" topLeftCell="A40" activePane="bottomLeft"/>
      <selection activeCell="AD3" sqref="AD3"/>
      <selection pane="bottomLeft" activeCell="AF44" sqref="AF44"/>
    </sheetView>
  </sheetViews>
  <sheetFormatPr defaultRowHeight="15" x14ac:dyDescent="0.25"/>
  <cols>
    <col min="1" max="1" width="6.85546875" style="11" customWidth="1"/>
    <col min="2" max="2" width="33.7109375" customWidth="1"/>
    <col min="3" max="3" width="6.42578125" style="11" customWidth="1"/>
    <col min="4" max="4" width="5" style="11" customWidth="1"/>
    <col min="5" max="5" width="7.5703125" style="11" customWidth="1"/>
    <col min="6" max="6" width="4.7109375" style="11" customWidth="1"/>
    <col min="7" max="7" width="5" style="11" customWidth="1"/>
    <col min="8" max="8" width="5.28515625" style="11" customWidth="1"/>
    <col min="9" max="9" width="2" style="11" customWidth="1"/>
    <col min="10" max="10" width="4.5703125" style="11" customWidth="1"/>
    <col min="11" max="11" width="5.5703125" hidden="1" customWidth="1"/>
    <col min="12" max="12" width="4.85546875" hidden="1" customWidth="1"/>
    <col min="13" max="13" width="4.28515625" hidden="1" customWidth="1"/>
    <col min="14" max="29" width="0" hidden="1" customWidth="1"/>
  </cols>
  <sheetData>
    <row r="1" spans="1:30" ht="30" customHeight="1" x14ac:dyDescent="0.25">
      <c r="A1" s="21" t="s">
        <v>255</v>
      </c>
      <c r="B1" s="21"/>
      <c r="C1" s="21"/>
      <c r="D1" s="21"/>
      <c r="E1" s="21"/>
      <c r="F1" s="21"/>
      <c r="G1" s="21"/>
      <c r="H1" s="21"/>
      <c r="I1" s="21"/>
      <c r="J1" s="21"/>
      <c r="K1" s="16"/>
      <c r="L1" s="16"/>
      <c r="M1" s="1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3" spans="1:30" ht="26.25" customHeight="1" x14ac:dyDescent="0.25">
      <c r="A3" s="24" t="s">
        <v>0</v>
      </c>
      <c r="B3" s="27" t="s">
        <v>1</v>
      </c>
      <c r="C3" s="17" t="s">
        <v>2</v>
      </c>
      <c r="D3" s="17" t="s">
        <v>3</v>
      </c>
      <c r="E3" s="29" t="s">
        <v>254</v>
      </c>
      <c r="F3" s="29" t="s">
        <v>4</v>
      </c>
      <c r="G3" s="29" t="s">
        <v>5</v>
      </c>
      <c r="H3" s="31" t="s">
        <v>6</v>
      </c>
      <c r="I3" s="32"/>
      <c r="J3" s="29" t="s">
        <v>7</v>
      </c>
      <c r="K3" s="29" t="s">
        <v>8</v>
      </c>
      <c r="L3" s="29" t="s">
        <v>9</v>
      </c>
      <c r="M3" s="29" t="s">
        <v>9</v>
      </c>
      <c r="N3" s="27" t="s">
        <v>10</v>
      </c>
      <c r="O3" s="28"/>
      <c r="P3" s="28"/>
      <c r="Q3" s="28"/>
      <c r="R3" s="28"/>
      <c r="S3" s="28"/>
      <c r="T3" s="28"/>
      <c r="U3" s="28"/>
      <c r="V3" s="28"/>
      <c r="W3" s="28"/>
      <c r="X3" s="29" t="s">
        <v>11</v>
      </c>
      <c r="Y3" s="29" t="s">
        <v>12</v>
      </c>
      <c r="Z3" s="29" t="s">
        <v>13</v>
      </c>
      <c r="AA3" s="29" t="s">
        <v>14</v>
      </c>
      <c r="AB3" s="29" t="s">
        <v>14</v>
      </c>
      <c r="AC3" s="29" t="s">
        <v>15</v>
      </c>
    </row>
    <row r="4" spans="1:30" ht="27.75" customHeight="1" x14ac:dyDescent="0.25">
      <c r="A4" s="25"/>
      <c r="B4" s="28"/>
      <c r="C4" s="27" t="s">
        <v>16</v>
      </c>
      <c r="D4" s="27" t="s">
        <v>16</v>
      </c>
      <c r="E4" s="30"/>
      <c r="F4" s="30"/>
      <c r="G4" s="30"/>
      <c r="H4" s="33"/>
      <c r="I4" s="34"/>
      <c r="J4" s="30"/>
      <c r="K4" s="30"/>
      <c r="L4" s="30"/>
      <c r="M4" s="30"/>
      <c r="N4" s="27" t="s">
        <v>17</v>
      </c>
      <c r="O4" s="28"/>
      <c r="P4" s="27" t="s">
        <v>18</v>
      </c>
      <c r="Q4" s="28"/>
      <c r="R4" s="27" t="s">
        <v>19</v>
      </c>
      <c r="S4" s="28"/>
      <c r="T4" s="27" t="s">
        <v>20</v>
      </c>
      <c r="U4" s="28"/>
      <c r="V4" s="27" t="s">
        <v>21</v>
      </c>
      <c r="W4" s="28"/>
      <c r="X4" s="30"/>
      <c r="Y4" s="30"/>
      <c r="Z4" s="30"/>
      <c r="AA4" s="30"/>
      <c r="AB4" s="30"/>
      <c r="AC4" s="30"/>
    </row>
    <row r="5" spans="1:30" ht="23.25" customHeight="1" x14ac:dyDescent="0.25">
      <c r="A5" s="26"/>
      <c r="B5" s="28"/>
      <c r="C5" s="28"/>
      <c r="D5" s="28"/>
      <c r="E5" s="30"/>
      <c r="F5" s="30"/>
      <c r="G5" s="30"/>
      <c r="H5" s="1" t="s">
        <v>22</v>
      </c>
      <c r="I5" s="1" t="s">
        <v>23</v>
      </c>
      <c r="J5" s="30"/>
      <c r="K5" s="30"/>
      <c r="L5" s="30"/>
      <c r="M5" s="30"/>
      <c r="N5" s="1" t="s">
        <v>22</v>
      </c>
      <c r="O5" s="1" t="s">
        <v>23</v>
      </c>
      <c r="P5" s="1" t="s">
        <v>22</v>
      </c>
      <c r="Q5" s="1" t="s">
        <v>23</v>
      </c>
      <c r="R5" s="1" t="s">
        <v>22</v>
      </c>
      <c r="S5" s="1" t="s">
        <v>23</v>
      </c>
      <c r="T5" s="1" t="s">
        <v>22</v>
      </c>
      <c r="U5" s="1" t="s">
        <v>23</v>
      </c>
      <c r="V5" s="1" t="s">
        <v>22</v>
      </c>
      <c r="W5" s="1" t="s">
        <v>23</v>
      </c>
      <c r="X5" s="30"/>
      <c r="Y5" s="30"/>
      <c r="Z5" s="30"/>
      <c r="AA5" s="30"/>
      <c r="AB5" s="30"/>
      <c r="AC5" s="30"/>
    </row>
    <row r="6" spans="1:30" s="15" customFormat="1" ht="17.25" customHeight="1" x14ac:dyDescent="0.25">
      <c r="A6" s="1">
        <v>1</v>
      </c>
      <c r="B6" s="10">
        <v>2</v>
      </c>
      <c r="C6" s="1">
        <v>3</v>
      </c>
      <c r="D6" s="1">
        <v>4</v>
      </c>
      <c r="E6" s="10">
        <v>5</v>
      </c>
      <c r="F6" s="1">
        <v>6</v>
      </c>
      <c r="G6" s="1">
        <v>7</v>
      </c>
      <c r="H6" s="10">
        <v>8</v>
      </c>
      <c r="I6" s="1">
        <v>9</v>
      </c>
      <c r="J6" s="1">
        <v>10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>
        <v>20</v>
      </c>
      <c r="Q6" s="1">
        <v>21</v>
      </c>
      <c r="R6" s="1">
        <v>22</v>
      </c>
      <c r="S6" s="1">
        <v>23</v>
      </c>
      <c r="T6" s="1">
        <v>24</v>
      </c>
      <c r="U6" s="1">
        <v>25</v>
      </c>
      <c r="V6" s="1">
        <v>26</v>
      </c>
      <c r="W6" s="1">
        <v>27</v>
      </c>
      <c r="X6" s="1">
        <v>28</v>
      </c>
      <c r="Y6" s="1">
        <v>29</v>
      </c>
      <c r="Z6" s="1">
        <v>30</v>
      </c>
      <c r="AA6" s="1">
        <v>31</v>
      </c>
      <c r="AB6" s="1">
        <v>32</v>
      </c>
      <c r="AC6" s="1">
        <v>33</v>
      </c>
    </row>
    <row r="7" spans="1:30" ht="15.75" customHeight="1" x14ac:dyDescent="0.25">
      <c r="A7" s="2" t="s">
        <v>251</v>
      </c>
      <c r="B7" s="5" t="s">
        <v>252</v>
      </c>
      <c r="C7" s="9">
        <v>6.49</v>
      </c>
      <c r="D7" s="2">
        <v>6.8280000000000003</v>
      </c>
      <c r="E7" s="9">
        <f t="shared" ref="E7:E38" si="0">SUM(D7-C7)</f>
        <v>0.33800000000000008</v>
      </c>
      <c r="F7" s="12">
        <v>0</v>
      </c>
      <c r="G7" s="12">
        <v>5</v>
      </c>
      <c r="H7" s="12">
        <v>5</v>
      </c>
      <c r="I7" s="2"/>
      <c r="J7" s="2" t="s">
        <v>26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 t="s">
        <v>24</v>
      </c>
      <c r="B8" s="6" t="s">
        <v>25</v>
      </c>
      <c r="C8" s="9">
        <v>0</v>
      </c>
      <c r="D8" s="9">
        <v>0.12200000137090683</v>
      </c>
      <c r="E8" s="9">
        <f t="shared" si="0"/>
        <v>0.12200000137090683</v>
      </c>
      <c r="F8" s="12">
        <v>0</v>
      </c>
      <c r="G8" s="12">
        <v>4.5</v>
      </c>
      <c r="H8" s="12">
        <v>4.5</v>
      </c>
      <c r="I8" s="2"/>
      <c r="J8" s="2" t="s">
        <v>26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</row>
    <row r="9" spans="1:30" x14ac:dyDescent="0.25">
      <c r="A9" s="2" t="s">
        <v>27</v>
      </c>
      <c r="B9" s="6" t="s">
        <v>28</v>
      </c>
      <c r="C9" s="9">
        <v>0.77</v>
      </c>
      <c r="D9" s="9">
        <v>0.82300001382827759</v>
      </c>
      <c r="E9" s="9">
        <f t="shared" si="0"/>
        <v>5.300001382827757E-2</v>
      </c>
      <c r="F9" s="12">
        <v>0</v>
      </c>
      <c r="G9" s="12">
        <v>6</v>
      </c>
      <c r="H9" s="12">
        <v>6</v>
      </c>
      <c r="I9" s="2"/>
      <c r="J9" s="2" t="s">
        <v>26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2"/>
    </row>
    <row r="10" spans="1:30" x14ac:dyDescent="0.25">
      <c r="A10" s="2" t="s">
        <v>27</v>
      </c>
      <c r="B10" s="6" t="s">
        <v>28</v>
      </c>
      <c r="C10" s="9">
        <v>0.82300001382827759</v>
      </c>
      <c r="D10" s="9">
        <v>0.85399997234344482</v>
      </c>
      <c r="E10" s="9">
        <f t="shared" si="0"/>
        <v>3.0999958515167236E-2</v>
      </c>
      <c r="F10" s="12">
        <v>0</v>
      </c>
      <c r="G10" s="12">
        <v>5</v>
      </c>
      <c r="H10" s="12">
        <v>5</v>
      </c>
      <c r="I10" s="2"/>
      <c r="J10" s="2" t="s">
        <v>26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</row>
    <row r="11" spans="1:30" x14ac:dyDescent="0.25">
      <c r="A11" s="2" t="s">
        <v>27</v>
      </c>
      <c r="B11" s="6" t="s">
        <v>28</v>
      </c>
      <c r="C11" s="9">
        <v>0.85399997234344482</v>
      </c>
      <c r="D11" s="9">
        <v>1.1269999742507935</v>
      </c>
      <c r="E11" s="9">
        <f t="shared" si="0"/>
        <v>0.27300000190734863</v>
      </c>
      <c r="F11" s="12">
        <v>0</v>
      </c>
      <c r="G11" s="12">
        <v>5.5</v>
      </c>
      <c r="H11" s="12">
        <v>5.5</v>
      </c>
      <c r="I11" s="2"/>
      <c r="J11" s="2" t="s">
        <v>26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2"/>
    </row>
    <row r="12" spans="1:30" x14ac:dyDescent="0.25">
      <c r="A12" s="2" t="s">
        <v>27</v>
      </c>
      <c r="B12" s="6" t="s">
        <v>28</v>
      </c>
      <c r="C12" s="9">
        <v>1.1269999742507935</v>
      </c>
      <c r="D12" s="9">
        <v>1.3689999580383301</v>
      </c>
      <c r="E12" s="9">
        <f t="shared" si="0"/>
        <v>0.24199998378753662</v>
      </c>
      <c r="F12" s="12">
        <v>0</v>
      </c>
      <c r="G12" s="12">
        <v>7</v>
      </c>
      <c r="H12" s="12">
        <v>7</v>
      </c>
      <c r="I12" s="2"/>
      <c r="J12" s="2" t="s">
        <v>26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2"/>
    </row>
    <row r="13" spans="1:30" x14ac:dyDescent="0.25">
      <c r="A13" s="2" t="s">
        <v>27</v>
      </c>
      <c r="B13" s="6" t="s">
        <v>28</v>
      </c>
      <c r="C13" s="9">
        <v>1.3689999580383301</v>
      </c>
      <c r="D13" s="9">
        <v>1.5659999847412109</v>
      </c>
      <c r="E13" s="9">
        <f t="shared" si="0"/>
        <v>0.19700002670288086</v>
      </c>
      <c r="F13" s="12">
        <v>0</v>
      </c>
      <c r="G13" s="12">
        <v>5</v>
      </c>
      <c r="H13" s="12">
        <v>5</v>
      </c>
      <c r="I13" s="2"/>
      <c r="J13" s="2" t="s">
        <v>26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</row>
    <row r="14" spans="1:30" x14ac:dyDescent="0.25">
      <c r="A14" s="2" t="s">
        <v>29</v>
      </c>
      <c r="B14" s="6" t="s">
        <v>256</v>
      </c>
      <c r="C14" s="9">
        <v>0</v>
      </c>
      <c r="D14" s="9">
        <v>5.4000001400709152E-2</v>
      </c>
      <c r="E14" s="9">
        <f t="shared" si="0"/>
        <v>5.4000001400709152E-2</v>
      </c>
      <c r="F14" s="12">
        <v>0</v>
      </c>
      <c r="G14" s="12">
        <v>5.5</v>
      </c>
      <c r="H14" s="12">
        <v>5.5</v>
      </c>
      <c r="I14" s="2"/>
      <c r="J14" s="2" t="s">
        <v>26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2"/>
      <c r="AD14" s="8"/>
    </row>
    <row r="15" spans="1:30" ht="15.75" customHeight="1" x14ac:dyDescent="0.25">
      <c r="A15" s="2" t="s">
        <v>30</v>
      </c>
      <c r="B15" s="6" t="s">
        <v>257</v>
      </c>
      <c r="C15" s="9">
        <v>0.58099997043609619</v>
      </c>
      <c r="D15" s="9">
        <v>0.81699997186660767</v>
      </c>
      <c r="E15" s="9">
        <f t="shared" si="0"/>
        <v>0.23600000143051147</v>
      </c>
      <c r="F15" s="12">
        <v>0</v>
      </c>
      <c r="G15" s="12">
        <v>3.5</v>
      </c>
      <c r="H15" s="12">
        <v>3.5</v>
      </c>
      <c r="I15" s="2"/>
      <c r="J15" s="2" t="s">
        <v>26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2"/>
    </row>
    <row r="16" spans="1:30" x14ac:dyDescent="0.25">
      <c r="A16" s="2" t="s">
        <v>31</v>
      </c>
      <c r="B16" s="6" t="s">
        <v>32</v>
      </c>
      <c r="C16" s="9">
        <v>0</v>
      </c>
      <c r="D16" s="9">
        <v>0.59600001573562622</v>
      </c>
      <c r="E16" s="9">
        <f t="shared" si="0"/>
        <v>0.59600001573562622</v>
      </c>
      <c r="F16" s="12">
        <v>0</v>
      </c>
      <c r="G16" s="12">
        <v>6</v>
      </c>
      <c r="H16" s="12">
        <v>6</v>
      </c>
      <c r="I16" s="2"/>
      <c r="J16" s="2" t="s">
        <v>26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</row>
    <row r="17" spans="1:29" x14ac:dyDescent="0.25">
      <c r="A17" s="2" t="s">
        <v>31</v>
      </c>
      <c r="B17" s="6" t="s">
        <v>32</v>
      </c>
      <c r="C17" s="9">
        <v>0.59600001573562622</v>
      </c>
      <c r="D17" s="9">
        <v>0.77700001001358032</v>
      </c>
      <c r="E17" s="9">
        <f t="shared" si="0"/>
        <v>0.1809999942779541</v>
      </c>
      <c r="F17" s="12">
        <v>0</v>
      </c>
      <c r="G17" s="12">
        <v>4</v>
      </c>
      <c r="H17" s="12">
        <v>4</v>
      </c>
      <c r="I17" s="2"/>
      <c r="J17" s="2" t="s">
        <v>26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2"/>
    </row>
    <row r="18" spans="1:29" x14ac:dyDescent="0.25">
      <c r="A18" s="2" t="s">
        <v>33</v>
      </c>
      <c r="B18" s="6" t="s">
        <v>34</v>
      </c>
      <c r="C18" s="9">
        <v>0</v>
      </c>
      <c r="D18" s="9">
        <v>0.2199999988079071</v>
      </c>
      <c r="E18" s="9">
        <f t="shared" si="0"/>
        <v>0.2199999988079071</v>
      </c>
      <c r="F18" s="12">
        <v>0</v>
      </c>
      <c r="G18" s="12">
        <v>5</v>
      </c>
      <c r="H18" s="12">
        <v>5</v>
      </c>
      <c r="I18" s="2"/>
      <c r="J18" s="2" t="s">
        <v>26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2"/>
    </row>
    <row r="19" spans="1:29" x14ac:dyDescent="0.25">
      <c r="A19" s="2" t="s">
        <v>33</v>
      </c>
      <c r="B19" s="6" t="s">
        <v>34</v>
      </c>
      <c r="C19" s="9">
        <v>0.2199999988079071</v>
      </c>
      <c r="D19" s="9">
        <v>0.42399999499320984</v>
      </c>
      <c r="E19" s="9">
        <f t="shared" si="0"/>
        <v>0.20399999618530273</v>
      </c>
      <c r="F19" s="12">
        <v>0</v>
      </c>
      <c r="G19" s="12">
        <v>5.5</v>
      </c>
      <c r="H19" s="12">
        <v>5.5</v>
      </c>
      <c r="I19" s="2"/>
      <c r="J19" s="2" t="s">
        <v>26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</row>
    <row r="20" spans="1:29" ht="15" customHeight="1" x14ac:dyDescent="0.25">
      <c r="A20" s="2" t="s">
        <v>35</v>
      </c>
      <c r="B20" s="6" t="s">
        <v>258</v>
      </c>
      <c r="C20" s="9">
        <v>0</v>
      </c>
      <c r="D20" s="9">
        <v>6.7000001668930054E-2</v>
      </c>
      <c r="E20" s="9">
        <f t="shared" si="0"/>
        <v>6.7000001668930054E-2</v>
      </c>
      <c r="F20" s="12">
        <v>0</v>
      </c>
      <c r="G20" s="12">
        <v>3.5</v>
      </c>
      <c r="H20" s="12">
        <v>3.5</v>
      </c>
      <c r="I20" s="2"/>
      <c r="J20" s="2" t="s">
        <v>26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"/>
    </row>
    <row r="21" spans="1:29" x14ac:dyDescent="0.25">
      <c r="A21" s="2" t="s">
        <v>35</v>
      </c>
      <c r="B21" s="6" t="s">
        <v>258</v>
      </c>
      <c r="C21" s="9">
        <v>6.7000001668930054E-2</v>
      </c>
      <c r="D21" s="9">
        <v>0.27300000190734863</v>
      </c>
      <c r="E21" s="9">
        <f t="shared" si="0"/>
        <v>0.20600000023841858</v>
      </c>
      <c r="F21" s="12">
        <v>0</v>
      </c>
      <c r="G21" s="12">
        <v>5.5</v>
      </c>
      <c r="H21" s="12">
        <v>5.5</v>
      </c>
      <c r="I21" s="2"/>
      <c r="J21" s="2" t="s">
        <v>26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2"/>
    </row>
    <row r="22" spans="1:29" x14ac:dyDescent="0.25">
      <c r="A22" s="2" t="s">
        <v>36</v>
      </c>
      <c r="B22" s="6" t="s">
        <v>37</v>
      </c>
      <c r="C22" s="9">
        <v>0</v>
      </c>
      <c r="D22" s="9">
        <v>0.28499999642372131</v>
      </c>
      <c r="E22" s="9">
        <f t="shared" si="0"/>
        <v>0.28499999642372131</v>
      </c>
      <c r="F22" s="12">
        <v>0</v>
      </c>
      <c r="G22" s="12">
        <v>6</v>
      </c>
      <c r="H22" s="12">
        <v>6</v>
      </c>
      <c r="I22" s="2"/>
      <c r="J22" s="2" t="s">
        <v>26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</row>
    <row r="23" spans="1:29" x14ac:dyDescent="0.25">
      <c r="A23" s="2" t="s">
        <v>38</v>
      </c>
      <c r="B23" s="6" t="s">
        <v>259</v>
      </c>
      <c r="C23" s="9">
        <v>0</v>
      </c>
      <c r="D23" s="9">
        <v>0.10000000149011612</v>
      </c>
      <c r="E23" s="9">
        <f t="shared" si="0"/>
        <v>0.10000000149011612</v>
      </c>
      <c r="F23" s="12">
        <v>0</v>
      </c>
      <c r="G23" s="12">
        <v>6</v>
      </c>
      <c r="H23" s="12">
        <v>6</v>
      </c>
      <c r="I23" s="2"/>
      <c r="J23" s="2" t="s">
        <v>26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</row>
    <row r="24" spans="1:29" x14ac:dyDescent="0.25">
      <c r="A24" s="2" t="s">
        <v>38</v>
      </c>
      <c r="B24" s="6" t="s">
        <v>259</v>
      </c>
      <c r="C24" s="9">
        <v>0.10000000149011612</v>
      </c>
      <c r="D24" s="9">
        <v>0.125</v>
      </c>
      <c r="E24" s="9">
        <f t="shared" si="0"/>
        <v>2.4999998509883881E-2</v>
      </c>
      <c r="F24" s="12">
        <v>0</v>
      </c>
      <c r="G24" s="12">
        <v>4.5</v>
      </c>
      <c r="H24" s="12">
        <v>4.5</v>
      </c>
      <c r="I24" s="2"/>
      <c r="J24" s="2" t="s">
        <v>26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2"/>
    </row>
    <row r="25" spans="1:29" x14ac:dyDescent="0.25">
      <c r="A25" s="2" t="s">
        <v>39</v>
      </c>
      <c r="B25" s="6" t="s">
        <v>40</v>
      </c>
      <c r="C25" s="9">
        <v>0</v>
      </c>
      <c r="D25" s="9">
        <v>8.6999997496604919E-2</v>
      </c>
      <c r="E25" s="9">
        <f t="shared" si="0"/>
        <v>8.6999997496604919E-2</v>
      </c>
      <c r="F25" s="12">
        <v>0</v>
      </c>
      <c r="G25" s="12">
        <v>3.5</v>
      </c>
      <c r="H25" s="12">
        <v>3.5</v>
      </c>
      <c r="I25" s="2"/>
      <c r="J25" s="2" t="s">
        <v>26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2"/>
    </row>
    <row r="26" spans="1:29" x14ac:dyDescent="0.25">
      <c r="A26" s="2" t="s">
        <v>41</v>
      </c>
      <c r="B26" s="6" t="s">
        <v>42</v>
      </c>
      <c r="C26" s="9">
        <v>0</v>
      </c>
      <c r="D26" s="9">
        <v>9.3999996781349182E-2</v>
      </c>
      <c r="E26" s="9">
        <f t="shared" si="0"/>
        <v>9.3999996781349182E-2</v>
      </c>
      <c r="F26" s="12">
        <v>0</v>
      </c>
      <c r="G26" s="12">
        <v>3.5</v>
      </c>
      <c r="H26" s="12">
        <v>3.5</v>
      </c>
      <c r="I26" s="2"/>
      <c r="J26" s="2" t="s">
        <v>26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</row>
    <row r="27" spans="1:29" x14ac:dyDescent="0.25">
      <c r="A27" s="2" t="s">
        <v>43</v>
      </c>
      <c r="B27" s="6" t="s">
        <v>44</v>
      </c>
      <c r="C27" s="9">
        <v>0</v>
      </c>
      <c r="D27" s="9">
        <v>9.4999998807907104E-2</v>
      </c>
      <c r="E27" s="9">
        <f t="shared" si="0"/>
        <v>9.4999998807907104E-2</v>
      </c>
      <c r="F27" s="12">
        <v>0</v>
      </c>
      <c r="G27" s="12">
        <v>4</v>
      </c>
      <c r="H27" s="12">
        <v>4</v>
      </c>
      <c r="I27" s="2"/>
      <c r="J27" s="2" t="s">
        <v>26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2"/>
    </row>
    <row r="28" spans="1:29" x14ac:dyDescent="0.25">
      <c r="A28" s="2" t="s">
        <v>45</v>
      </c>
      <c r="B28" s="6" t="s">
        <v>46</v>
      </c>
      <c r="C28" s="9">
        <v>0</v>
      </c>
      <c r="D28" s="9">
        <v>7.9000003635883331E-2</v>
      </c>
      <c r="E28" s="9">
        <f t="shared" si="0"/>
        <v>7.9000003635883331E-2</v>
      </c>
      <c r="F28" s="12">
        <v>0</v>
      </c>
      <c r="G28" s="12">
        <v>3</v>
      </c>
      <c r="H28" s="12">
        <v>3</v>
      </c>
      <c r="I28" s="2"/>
      <c r="J28" s="2" t="s">
        <v>26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2"/>
    </row>
    <row r="29" spans="1:29" x14ac:dyDescent="0.25">
      <c r="A29" s="2" t="s">
        <v>45</v>
      </c>
      <c r="B29" s="6" t="s">
        <v>46</v>
      </c>
      <c r="C29" s="9">
        <v>7.9000003635883331E-2</v>
      </c>
      <c r="D29" s="9">
        <v>0.1550000011920929</v>
      </c>
      <c r="E29" s="9">
        <f t="shared" si="0"/>
        <v>7.5999997556209564E-2</v>
      </c>
      <c r="F29" s="12">
        <v>0</v>
      </c>
      <c r="G29" s="12">
        <v>4</v>
      </c>
      <c r="H29" s="12">
        <v>4</v>
      </c>
      <c r="I29" s="2"/>
      <c r="J29" s="2" t="s">
        <v>26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2"/>
    </row>
    <row r="30" spans="1:29" x14ac:dyDescent="0.25">
      <c r="A30" s="2" t="s">
        <v>47</v>
      </c>
      <c r="B30" s="6" t="s">
        <v>48</v>
      </c>
      <c r="C30" s="9">
        <v>0</v>
      </c>
      <c r="D30" s="9">
        <v>7.2999998927116394E-2</v>
      </c>
      <c r="E30" s="9">
        <f t="shared" si="0"/>
        <v>7.2999998927116394E-2</v>
      </c>
      <c r="F30" s="12">
        <v>0</v>
      </c>
      <c r="G30" s="12">
        <v>4</v>
      </c>
      <c r="H30" s="12">
        <v>4</v>
      </c>
      <c r="I30" s="2"/>
      <c r="J30" s="2" t="s">
        <v>26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2"/>
    </row>
    <row r="31" spans="1:29" x14ac:dyDescent="0.25">
      <c r="A31" s="2" t="s">
        <v>47</v>
      </c>
      <c r="B31" s="6" t="s">
        <v>48</v>
      </c>
      <c r="C31" s="9">
        <v>7.2999998927116394E-2</v>
      </c>
      <c r="D31" s="9">
        <v>0.23800000548362732</v>
      </c>
      <c r="E31" s="9">
        <f t="shared" si="0"/>
        <v>0.16500000655651093</v>
      </c>
      <c r="F31" s="12">
        <v>0</v>
      </c>
      <c r="G31" s="12">
        <v>6</v>
      </c>
      <c r="H31" s="12">
        <v>6</v>
      </c>
      <c r="I31" s="2"/>
      <c r="J31" s="2" t="s">
        <v>26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2"/>
    </row>
    <row r="32" spans="1:29" x14ac:dyDescent="0.25">
      <c r="A32" s="2" t="s">
        <v>49</v>
      </c>
      <c r="B32" s="6" t="s">
        <v>50</v>
      </c>
      <c r="C32" s="9">
        <v>0</v>
      </c>
      <c r="D32" s="9">
        <v>9.8999999463558197E-2</v>
      </c>
      <c r="E32" s="9">
        <f t="shared" si="0"/>
        <v>9.8999999463558197E-2</v>
      </c>
      <c r="F32" s="12">
        <v>0</v>
      </c>
      <c r="G32" s="12">
        <v>4.5</v>
      </c>
      <c r="H32" s="12">
        <v>4.5</v>
      </c>
      <c r="I32" s="2"/>
      <c r="J32" s="2" t="s">
        <v>26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2"/>
    </row>
    <row r="33" spans="1:30" x14ac:dyDescent="0.25">
      <c r="A33" s="2" t="s">
        <v>51</v>
      </c>
      <c r="B33" s="6" t="s">
        <v>289</v>
      </c>
      <c r="C33" s="9">
        <v>0</v>
      </c>
      <c r="D33" s="9">
        <v>7.0000000298023224E-2</v>
      </c>
      <c r="E33" s="9">
        <f t="shared" si="0"/>
        <v>7.0000000298023224E-2</v>
      </c>
      <c r="F33" s="12">
        <v>0</v>
      </c>
      <c r="G33" s="12">
        <v>4</v>
      </c>
      <c r="H33" s="12">
        <v>4</v>
      </c>
      <c r="I33" s="2"/>
      <c r="J33" s="2" t="s">
        <v>26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2"/>
    </row>
    <row r="34" spans="1:30" x14ac:dyDescent="0.25">
      <c r="A34" s="2" t="s">
        <v>52</v>
      </c>
      <c r="B34" s="6" t="s">
        <v>53</v>
      </c>
      <c r="C34" s="9">
        <v>0</v>
      </c>
      <c r="D34" s="9">
        <v>0.12999999523162842</v>
      </c>
      <c r="E34" s="9">
        <f t="shared" si="0"/>
        <v>0.12999999523162842</v>
      </c>
      <c r="F34" s="12">
        <v>0</v>
      </c>
      <c r="G34" s="12">
        <v>3</v>
      </c>
      <c r="H34" s="12">
        <v>3</v>
      </c>
      <c r="I34" s="2"/>
      <c r="J34" s="2" t="s">
        <v>26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2"/>
    </row>
    <row r="35" spans="1:30" x14ac:dyDescent="0.25">
      <c r="A35" s="2" t="s">
        <v>52</v>
      </c>
      <c r="B35" s="6" t="s">
        <v>53</v>
      </c>
      <c r="C35" s="9">
        <v>0.12999999523162842</v>
      </c>
      <c r="D35" s="9">
        <v>0.15000000596046448</v>
      </c>
      <c r="E35" s="9">
        <f t="shared" si="0"/>
        <v>2.000001072883606E-2</v>
      </c>
      <c r="F35" s="12">
        <v>0</v>
      </c>
      <c r="G35" s="12">
        <v>5</v>
      </c>
      <c r="H35" s="12">
        <v>5</v>
      </c>
      <c r="I35" s="2"/>
      <c r="J35" s="2" t="s">
        <v>26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2"/>
    </row>
    <row r="36" spans="1:30" x14ac:dyDescent="0.25">
      <c r="A36" s="2" t="s">
        <v>54</v>
      </c>
      <c r="B36" s="6" t="s">
        <v>55</v>
      </c>
      <c r="C36" s="9">
        <v>0</v>
      </c>
      <c r="D36" s="9">
        <v>9.0999998152256012E-2</v>
      </c>
      <c r="E36" s="9">
        <f t="shared" si="0"/>
        <v>9.0999998152256012E-2</v>
      </c>
      <c r="F36" s="12">
        <v>0</v>
      </c>
      <c r="G36" s="12">
        <v>3.5</v>
      </c>
      <c r="H36" s="12">
        <v>3.5</v>
      </c>
      <c r="I36" s="2"/>
      <c r="J36" s="2" t="s">
        <v>26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2"/>
    </row>
    <row r="37" spans="1:30" x14ac:dyDescent="0.25">
      <c r="A37" s="2" t="s">
        <v>56</v>
      </c>
      <c r="B37" s="6" t="s">
        <v>57</v>
      </c>
      <c r="C37" s="9">
        <v>0</v>
      </c>
      <c r="D37" s="9">
        <v>5.0999999046325684E-2</v>
      </c>
      <c r="E37" s="9">
        <f t="shared" si="0"/>
        <v>5.0999999046325684E-2</v>
      </c>
      <c r="F37" s="12">
        <v>0</v>
      </c>
      <c r="G37" s="12">
        <v>3</v>
      </c>
      <c r="H37" s="12">
        <v>3</v>
      </c>
      <c r="I37" s="2"/>
      <c r="J37" s="2" t="s">
        <v>26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2"/>
      <c r="AD37" s="8"/>
    </row>
    <row r="38" spans="1:30" x14ac:dyDescent="0.25">
      <c r="A38" s="2" t="s">
        <v>58</v>
      </c>
      <c r="B38" s="6" t="s">
        <v>59</v>
      </c>
      <c r="C38" s="9">
        <v>0</v>
      </c>
      <c r="D38" s="9">
        <v>8.5000000894069672E-2</v>
      </c>
      <c r="E38" s="9">
        <f t="shared" si="0"/>
        <v>8.5000000894069672E-2</v>
      </c>
      <c r="F38" s="12">
        <v>0</v>
      </c>
      <c r="G38" s="12">
        <v>3.5</v>
      </c>
      <c r="H38" s="12">
        <v>3.5</v>
      </c>
      <c r="I38" s="2"/>
      <c r="J38" s="2" t="s">
        <v>26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2"/>
    </row>
    <row r="39" spans="1:30" x14ac:dyDescent="0.25">
      <c r="A39" s="2" t="s">
        <v>58</v>
      </c>
      <c r="B39" s="6" t="s">
        <v>59</v>
      </c>
      <c r="C39" s="9">
        <v>8.5000000894069672E-2</v>
      </c>
      <c r="D39" s="9">
        <v>0.18899999558925629</v>
      </c>
      <c r="E39" s="9">
        <f t="shared" ref="E39:E70" si="1">SUM(D39-C39)</f>
        <v>0.10399999469518661</v>
      </c>
      <c r="F39" s="12">
        <v>0</v>
      </c>
      <c r="G39" s="12">
        <v>4.5</v>
      </c>
      <c r="H39" s="12">
        <v>4.5</v>
      </c>
      <c r="I39" s="2"/>
      <c r="J39" s="2" t="s">
        <v>26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2"/>
    </row>
    <row r="40" spans="1:30" ht="15" customHeight="1" x14ac:dyDescent="0.25">
      <c r="A40" s="2" t="s">
        <v>60</v>
      </c>
      <c r="B40" s="6" t="s">
        <v>271</v>
      </c>
      <c r="C40" s="9">
        <v>1.2960000038146973</v>
      </c>
      <c r="D40" s="9">
        <v>1.7400000095367432</v>
      </c>
      <c r="E40" s="9">
        <f t="shared" si="1"/>
        <v>0.4440000057220459</v>
      </c>
      <c r="F40" s="12">
        <v>0</v>
      </c>
      <c r="G40" s="12">
        <v>4.5</v>
      </c>
      <c r="H40" s="12">
        <v>4.5</v>
      </c>
      <c r="I40" s="2"/>
      <c r="J40" s="2" t="s">
        <v>26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2"/>
    </row>
    <row r="41" spans="1:30" ht="15" customHeight="1" x14ac:dyDescent="0.25">
      <c r="A41" s="2" t="s">
        <v>60</v>
      </c>
      <c r="B41" s="6" t="s">
        <v>271</v>
      </c>
      <c r="C41" s="9">
        <v>1.7400000095367432</v>
      </c>
      <c r="D41" s="9">
        <v>2.2669999599456787</v>
      </c>
      <c r="E41" s="9">
        <f t="shared" si="1"/>
        <v>0.52699995040893555</v>
      </c>
      <c r="F41" s="12">
        <v>0</v>
      </c>
      <c r="G41" s="12">
        <v>5.5</v>
      </c>
      <c r="H41" s="12">
        <v>5.5</v>
      </c>
      <c r="I41" s="2"/>
      <c r="J41" s="2" t="s">
        <v>26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2"/>
    </row>
    <row r="42" spans="1:30" ht="15" customHeight="1" x14ac:dyDescent="0.25">
      <c r="A42" s="2" t="s">
        <v>61</v>
      </c>
      <c r="B42" s="6" t="s">
        <v>338</v>
      </c>
      <c r="C42" s="9">
        <v>0</v>
      </c>
      <c r="D42" s="9">
        <v>8.5000000894069672E-2</v>
      </c>
      <c r="E42" s="9">
        <f t="shared" si="1"/>
        <v>8.5000000894069672E-2</v>
      </c>
      <c r="F42" s="12">
        <v>0</v>
      </c>
      <c r="G42" s="12">
        <v>3.5</v>
      </c>
      <c r="H42" s="12">
        <v>3.5</v>
      </c>
      <c r="I42" s="2"/>
      <c r="J42" s="2" t="s">
        <v>26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2"/>
    </row>
    <row r="43" spans="1:30" x14ac:dyDescent="0.25">
      <c r="A43" s="2" t="s">
        <v>62</v>
      </c>
      <c r="B43" s="6" t="s">
        <v>262</v>
      </c>
      <c r="C43" s="9">
        <v>0</v>
      </c>
      <c r="D43" s="9">
        <v>0.20499999999999999</v>
      </c>
      <c r="E43" s="9">
        <f t="shared" si="1"/>
        <v>0.20499999999999999</v>
      </c>
      <c r="F43" s="12">
        <v>0</v>
      </c>
      <c r="G43" s="12">
        <v>4</v>
      </c>
      <c r="H43" s="12">
        <v>4</v>
      </c>
      <c r="I43" s="2"/>
      <c r="J43" s="2" t="s">
        <v>26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2"/>
    </row>
    <row r="44" spans="1:30" ht="15" customHeight="1" x14ac:dyDescent="0.25">
      <c r="A44" s="2" t="s">
        <v>62</v>
      </c>
      <c r="B44" s="6" t="s">
        <v>260</v>
      </c>
      <c r="C44" s="9">
        <v>0.82</v>
      </c>
      <c r="D44" s="9">
        <v>1.1779999732971191</v>
      </c>
      <c r="E44" s="9">
        <f t="shared" si="1"/>
        <v>0.35799997329711919</v>
      </c>
      <c r="F44" s="12">
        <v>0</v>
      </c>
      <c r="G44" s="12">
        <v>6.5999999046325684</v>
      </c>
      <c r="H44" s="12">
        <v>6</v>
      </c>
      <c r="I44" s="2"/>
      <c r="J44" s="2" t="s">
        <v>26</v>
      </c>
      <c r="K44" s="3"/>
      <c r="L44" s="4">
        <v>0.30000001192092896</v>
      </c>
      <c r="M44" s="4">
        <v>0.30000001192092896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2"/>
    </row>
    <row r="45" spans="1:30" x14ac:dyDescent="0.25">
      <c r="A45" s="2" t="s">
        <v>63</v>
      </c>
      <c r="B45" s="6" t="s">
        <v>261</v>
      </c>
      <c r="C45" s="9">
        <v>0</v>
      </c>
      <c r="D45" s="9">
        <v>0.17900000512599945</v>
      </c>
      <c r="E45" s="9">
        <f t="shared" si="1"/>
        <v>0.17900000512599945</v>
      </c>
      <c r="F45" s="12">
        <v>0</v>
      </c>
      <c r="G45" s="12">
        <v>5</v>
      </c>
      <c r="H45" s="12">
        <v>5</v>
      </c>
      <c r="I45" s="2"/>
      <c r="J45" s="2" t="s">
        <v>26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2"/>
    </row>
    <row r="46" spans="1:30" x14ac:dyDescent="0.25">
      <c r="A46" s="2" t="s">
        <v>65</v>
      </c>
      <c r="B46" s="6" t="s">
        <v>263</v>
      </c>
      <c r="C46" s="9">
        <v>5.7000000029802322E-2</v>
      </c>
      <c r="D46" s="9">
        <v>0.10999999940395355</v>
      </c>
      <c r="E46" s="9">
        <f t="shared" si="1"/>
        <v>5.299999937415123E-2</v>
      </c>
      <c r="F46" s="12">
        <v>0</v>
      </c>
      <c r="G46" s="12">
        <v>4.5</v>
      </c>
      <c r="H46" s="12">
        <v>4.5</v>
      </c>
      <c r="I46" s="2"/>
      <c r="J46" s="2" t="s">
        <v>26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2"/>
    </row>
    <row r="47" spans="1:30" x14ac:dyDescent="0.25">
      <c r="A47" s="2" t="s">
        <v>65</v>
      </c>
      <c r="B47" s="6" t="s">
        <v>64</v>
      </c>
      <c r="C47" s="9">
        <v>0.10999999940395355</v>
      </c>
      <c r="D47" s="9">
        <v>0.11800000071525574</v>
      </c>
      <c r="E47" s="9">
        <f t="shared" si="1"/>
        <v>8.0000013113021851E-3</v>
      </c>
      <c r="F47" s="12">
        <v>0</v>
      </c>
      <c r="G47" s="12">
        <v>4</v>
      </c>
      <c r="H47" s="12">
        <v>4</v>
      </c>
      <c r="I47" s="2"/>
      <c r="J47" s="2" t="s">
        <v>26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2"/>
    </row>
    <row r="48" spans="1:30" x14ac:dyDescent="0.25">
      <c r="A48" s="2" t="s">
        <v>65</v>
      </c>
      <c r="B48" s="6" t="s">
        <v>64</v>
      </c>
      <c r="C48" s="9">
        <v>0.11800000071525574</v>
      </c>
      <c r="D48" s="9">
        <v>0.17700000107288361</v>
      </c>
      <c r="E48" s="9">
        <f t="shared" si="1"/>
        <v>5.9000000357627869E-2</v>
      </c>
      <c r="F48" s="12">
        <v>0</v>
      </c>
      <c r="G48" s="12">
        <v>3.5</v>
      </c>
      <c r="H48" s="12">
        <v>3.5</v>
      </c>
      <c r="I48" s="2"/>
      <c r="J48" s="2" t="s">
        <v>26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2"/>
    </row>
    <row r="49" spans="1:29" x14ac:dyDescent="0.25">
      <c r="A49" s="2" t="s">
        <v>65</v>
      </c>
      <c r="B49" s="6" t="s">
        <v>64</v>
      </c>
      <c r="C49" s="9">
        <v>0.17700000107288361</v>
      </c>
      <c r="D49" s="9">
        <v>0.36599999666213989</v>
      </c>
      <c r="E49" s="9">
        <f t="shared" si="1"/>
        <v>0.18899999558925629</v>
      </c>
      <c r="F49" s="12">
        <v>0</v>
      </c>
      <c r="G49" s="12">
        <v>5</v>
      </c>
      <c r="H49" s="12">
        <v>5</v>
      </c>
      <c r="I49" s="2"/>
      <c r="J49" s="2" t="s">
        <v>26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2"/>
    </row>
    <row r="50" spans="1:29" x14ac:dyDescent="0.25">
      <c r="A50" s="2" t="s">
        <v>65</v>
      </c>
      <c r="B50" s="6" t="s">
        <v>264</v>
      </c>
      <c r="C50" s="9">
        <v>0.36599999666213989</v>
      </c>
      <c r="D50" s="9">
        <v>0.83799999952316284</v>
      </c>
      <c r="E50" s="9">
        <f t="shared" si="1"/>
        <v>0.47200000286102295</v>
      </c>
      <c r="F50" s="12">
        <v>0</v>
      </c>
      <c r="G50" s="12">
        <v>4</v>
      </c>
      <c r="H50" s="12">
        <v>4</v>
      </c>
      <c r="I50" s="2"/>
      <c r="J50" s="2" t="s">
        <v>26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2"/>
    </row>
    <row r="51" spans="1:29" x14ac:dyDescent="0.25">
      <c r="A51" s="2" t="s">
        <v>66</v>
      </c>
      <c r="B51" s="6" t="s">
        <v>67</v>
      </c>
      <c r="C51" s="9">
        <v>0</v>
      </c>
      <c r="D51" s="9">
        <v>4.3999999761581421E-2</v>
      </c>
      <c r="E51" s="9">
        <f t="shared" si="1"/>
        <v>4.3999999761581421E-2</v>
      </c>
      <c r="F51" s="12">
        <v>0</v>
      </c>
      <c r="G51" s="12">
        <v>6</v>
      </c>
      <c r="H51" s="12">
        <v>6</v>
      </c>
      <c r="I51" s="2"/>
      <c r="J51" s="2" t="s">
        <v>26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2"/>
    </row>
    <row r="52" spans="1:29" x14ac:dyDescent="0.25">
      <c r="A52" s="2" t="s">
        <v>66</v>
      </c>
      <c r="B52" s="6" t="s">
        <v>67</v>
      </c>
      <c r="C52" s="9">
        <v>4.3999999761581421E-2</v>
      </c>
      <c r="D52" s="9">
        <v>7.1999996900558472E-2</v>
      </c>
      <c r="E52" s="9">
        <f t="shared" si="1"/>
        <v>2.7999997138977051E-2</v>
      </c>
      <c r="F52" s="12">
        <v>0</v>
      </c>
      <c r="G52" s="12">
        <v>4</v>
      </c>
      <c r="H52" s="12">
        <v>4</v>
      </c>
      <c r="I52" s="2"/>
      <c r="J52" s="2" t="s">
        <v>26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2"/>
    </row>
    <row r="53" spans="1:29" x14ac:dyDescent="0.25">
      <c r="A53" s="2" t="s">
        <v>66</v>
      </c>
      <c r="B53" s="6" t="s">
        <v>67</v>
      </c>
      <c r="C53" s="9">
        <v>7.1999996900558472E-2</v>
      </c>
      <c r="D53" s="9">
        <v>0.10100000351667404</v>
      </c>
      <c r="E53" s="9">
        <f t="shared" si="1"/>
        <v>2.900000661611557E-2</v>
      </c>
      <c r="F53" s="12">
        <v>0</v>
      </c>
      <c r="G53" s="12">
        <v>3</v>
      </c>
      <c r="H53" s="12">
        <v>3</v>
      </c>
      <c r="I53" s="2"/>
      <c r="J53" s="2" t="s">
        <v>26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2"/>
    </row>
    <row r="54" spans="1:29" x14ac:dyDescent="0.25">
      <c r="A54" s="2" t="s">
        <v>68</v>
      </c>
      <c r="B54" s="6" t="s">
        <v>69</v>
      </c>
      <c r="C54" s="9">
        <v>0</v>
      </c>
      <c r="D54" s="9">
        <v>0.15099999308586121</v>
      </c>
      <c r="E54" s="9">
        <f t="shared" si="1"/>
        <v>0.15099999308586121</v>
      </c>
      <c r="F54" s="12">
        <v>0</v>
      </c>
      <c r="G54" s="12">
        <v>6</v>
      </c>
      <c r="H54" s="12">
        <v>6</v>
      </c>
      <c r="I54" s="2"/>
      <c r="J54" s="2" t="s">
        <v>26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2"/>
    </row>
    <row r="55" spans="1:29" x14ac:dyDescent="0.25">
      <c r="A55" s="2" t="s">
        <v>70</v>
      </c>
      <c r="B55" s="6" t="s">
        <v>71</v>
      </c>
      <c r="C55" s="9">
        <v>0</v>
      </c>
      <c r="D55" s="9">
        <v>9.8999999463558197E-2</v>
      </c>
      <c r="E55" s="9">
        <f t="shared" si="1"/>
        <v>9.8999999463558197E-2</v>
      </c>
      <c r="F55" s="12">
        <v>0</v>
      </c>
      <c r="G55" s="12">
        <v>4.5</v>
      </c>
      <c r="H55" s="12">
        <v>4.5</v>
      </c>
      <c r="I55" s="2"/>
      <c r="J55" s="2" t="s">
        <v>26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2"/>
    </row>
    <row r="56" spans="1:29" x14ac:dyDescent="0.25">
      <c r="A56" s="2" t="s">
        <v>70</v>
      </c>
      <c r="B56" s="6" t="s">
        <v>71</v>
      </c>
      <c r="C56" s="9">
        <v>9.8999999463558197E-2</v>
      </c>
      <c r="D56" s="9">
        <v>0.15000000596046448</v>
      </c>
      <c r="E56" s="9">
        <f t="shared" si="1"/>
        <v>5.1000006496906281E-2</v>
      </c>
      <c r="F56" s="12">
        <v>0</v>
      </c>
      <c r="G56" s="12">
        <v>5</v>
      </c>
      <c r="H56" s="12">
        <v>5</v>
      </c>
      <c r="I56" s="2"/>
      <c r="J56" s="2" t="s">
        <v>26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2"/>
    </row>
    <row r="57" spans="1:29" x14ac:dyDescent="0.25">
      <c r="A57" s="2" t="s">
        <v>72</v>
      </c>
      <c r="B57" s="6" t="s">
        <v>73</v>
      </c>
      <c r="C57" s="9">
        <v>0</v>
      </c>
      <c r="D57" s="9">
        <v>0.22499999403953552</v>
      </c>
      <c r="E57" s="9">
        <f t="shared" si="1"/>
        <v>0.22499999403953552</v>
      </c>
      <c r="F57" s="12">
        <v>0</v>
      </c>
      <c r="G57" s="12">
        <v>6</v>
      </c>
      <c r="H57" s="12">
        <v>6</v>
      </c>
      <c r="I57" s="2"/>
      <c r="J57" s="2" t="s">
        <v>26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2"/>
    </row>
    <row r="58" spans="1:29" x14ac:dyDescent="0.25">
      <c r="A58" s="2" t="s">
        <v>74</v>
      </c>
      <c r="B58" s="6" t="s">
        <v>75</v>
      </c>
      <c r="C58" s="9">
        <v>0</v>
      </c>
      <c r="D58" s="9">
        <v>0.164000004529953</v>
      </c>
      <c r="E58" s="9">
        <f t="shared" si="1"/>
        <v>0.164000004529953</v>
      </c>
      <c r="F58" s="12">
        <v>0</v>
      </c>
      <c r="G58" s="12">
        <v>5</v>
      </c>
      <c r="H58" s="12">
        <v>5</v>
      </c>
      <c r="I58" s="2"/>
      <c r="J58" s="2" t="s">
        <v>26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2"/>
    </row>
    <row r="59" spans="1:29" x14ac:dyDescent="0.25">
      <c r="A59" s="2" t="s">
        <v>74</v>
      </c>
      <c r="B59" s="6" t="s">
        <v>75</v>
      </c>
      <c r="C59" s="9">
        <v>0.164000004529953</v>
      </c>
      <c r="D59" s="9">
        <v>0.32800000905990601</v>
      </c>
      <c r="E59" s="9">
        <f t="shared" si="1"/>
        <v>0.164000004529953</v>
      </c>
      <c r="F59" s="12">
        <v>0</v>
      </c>
      <c r="G59" s="12">
        <v>5.5</v>
      </c>
      <c r="H59" s="12">
        <v>5.5</v>
      </c>
      <c r="I59" s="2"/>
      <c r="J59" s="2" t="s">
        <v>26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2"/>
    </row>
    <row r="60" spans="1:29" x14ac:dyDescent="0.25">
      <c r="A60" s="2" t="s">
        <v>76</v>
      </c>
      <c r="B60" s="6" t="s">
        <v>77</v>
      </c>
      <c r="C60" s="9">
        <v>0</v>
      </c>
      <c r="D60" s="9">
        <v>8.5000000894069672E-2</v>
      </c>
      <c r="E60" s="9">
        <f t="shared" si="1"/>
        <v>8.5000000894069672E-2</v>
      </c>
      <c r="F60" s="12">
        <v>0</v>
      </c>
      <c r="G60" s="12">
        <v>4.5</v>
      </c>
      <c r="H60" s="12">
        <v>4.5</v>
      </c>
      <c r="I60" s="2"/>
      <c r="J60" s="2" t="s">
        <v>26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2"/>
    </row>
    <row r="61" spans="1:29" x14ac:dyDescent="0.25">
      <c r="A61" s="2" t="s">
        <v>78</v>
      </c>
      <c r="B61" s="6" t="s">
        <v>79</v>
      </c>
      <c r="C61" s="9">
        <v>1.156000018119812</v>
      </c>
      <c r="D61" s="9">
        <v>1.2020000219345093</v>
      </c>
      <c r="E61" s="9">
        <f t="shared" si="1"/>
        <v>4.6000003814697266E-2</v>
      </c>
      <c r="F61" s="12">
        <v>0</v>
      </c>
      <c r="G61" s="12">
        <v>3</v>
      </c>
      <c r="H61" s="12">
        <v>3</v>
      </c>
      <c r="I61" s="2"/>
      <c r="J61" s="2" t="s">
        <v>26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2"/>
    </row>
    <row r="62" spans="1:29" x14ac:dyDescent="0.25">
      <c r="A62" s="2" t="s">
        <v>80</v>
      </c>
      <c r="B62" s="6" t="s">
        <v>81</v>
      </c>
      <c r="C62" s="9">
        <v>0</v>
      </c>
      <c r="D62" s="9">
        <v>0.10499999672174454</v>
      </c>
      <c r="E62" s="9">
        <f t="shared" si="1"/>
        <v>0.10499999672174454</v>
      </c>
      <c r="F62" s="12">
        <v>0</v>
      </c>
      <c r="G62" s="12">
        <v>5</v>
      </c>
      <c r="H62" s="12">
        <v>5</v>
      </c>
      <c r="I62" s="2"/>
      <c r="J62" s="2" t="s">
        <v>26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2"/>
    </row>
    <row r="63" spans="1:29" x14ac:dyDescent="0.25">
      <c r="A63" s="2" t="s">
        <v>82</v>
      </c>
      <c r="B63" s="6" t="s">
        <v>249</v>
      </c>
      <c r="C63" s="9">
        <v>0</v>
      </c>
      <c r="D63" s="9">
        <v>0.13699999451637268</v>
      </c>
      <c r="E63" s="9">
        <f t="shared" si="1"/>
        <v>0.13699999451637268</v>
      </c>
      <c r="F63" s="12">
        <v>0</v>
      </c>
      <c r="G63" s="12">
        <v>3</v>
      </c>
      <c r="H63" s="12">
        <v>3</v>
      </c>
      <c r="I63" s="2"/>
      <c r="J63" s="2" t="s">
        <v>26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2"/>
    </row>
    <row r="64" spans="1:29" x14ac:dyDescent="0.25">
      <c r="A64" s="2" t="s">
        <v>83</v>
      </c>
      <c r="B64" s="6" t="s">
        <v>290</v>
      </c>
      <c r="C64" s="9">
        <v>0</v>
      </c>
      <c r="D64" s="9">
        <v>0.16099999845027924</v>
      </c>
      <c r="E64" s="9">
        <f t="shared" si="1"/>
        <v>0.16099999845027924</v>
      </c>
      <c r="F64" s="12">
        <v>0</v>
      </c>
      <c r="G64" s="12">
        <v>4.5</v>
      </c>
      <c r="H64" s="12">
        <v>4.5</v>
      </c>
      <c r="I64" s="2"/>
      <c r="J64" s="2" t="s">
        <v>26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2"/>
    </row>
    <row r="65" spans="1:29" x14ac:dyDescent="0.25">
      <c r="A65" s="2" t="s">
        <v>84</v>
      </c>
      <c r="B65" s="6" t="s">
        <v>85</v>
      </c>
      <c r="C65" s="9">
        <v>0.69099998474121094</v>
      </c>
      <c r="D65" s="9">
        <v>1.1160000562667847</v>
      </c>
      <c r="E65" s="9">
        <f t="shared" si="1"/>
        <v>0.42500007152557373</v>
      </c>
      <c r="F65" s="12">
        <v>0</v>
      </c>
      <c r="G65" s="12">
        <v>5</v>
      </c>
      <c r="H65" s="12">
        <v>5</v>
      </c>
      <c r="I65" s="2"/>
      <c r="J65" s="2" t="s">
        <v>26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2"/>
    </row>
    <row r="66" spans="1:29" x14ac:dyDescent="0.25">
      <c r="A66" s="2" t="s">
        <v>84</v>
      </c>
      <c r="B66" s="6" t="s">
        <v>85</v>
      </c>
      <c r="C66" s="9">
        <v>1.1160000562667847</v>
      </c>
      <c r="D66" s="9">
        <v>1.5390000343322754</v>
      </c>
      <c r="E66" s="9">
        <f t="shared" si="1"/>
        <v>0.42299997806549072</v>
      </c>
      <c r="F66" s="12">
        <v>0</v>
      </c>
      <c r="G66" s="12">
        <v>4</v>
      </c>
      <c r="H66" s="12">
        <v>4</v>
      </c>
      <c r="I66" s="2"/>
      <c r="J66" s="2" t="s">
        <v>26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2"/>
    </row>
    <row r="67" spans="1:29" x14ac:dyDescent="0.25">
      <c r="A67" s="2" t="s">
        <v>84</v>
      </c>
      <c r="B67" s="6" t="s">
        <v>85</v>
      </c>
      <c r="C67" s="9">
        <v>1.5390000343322754</v>
      </c>
      <c r="D67" s="9">
        <v>1.6640000343322754</v>
      </c>
      <c r="E67" s="9">
        <f t="shared" si="1"/>
        <v>0.125</v>
      </c>
      <c r="F67" s="12">
        <v>0</v>
      </c>
      <c r="G67" s="12">
        <v>3.5</v>
      </c>
      <c r="H67" s="12">
        <v>3.5</v>
      </c>
      <c r="I67" s="2"/>
      <c r="J67" s="2" t="s">
        <v>26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2"/>
    </row>
    <row r="68" spans="1:29" x14ac:dyDescent="0.25">
      <c r="A68" s="2" t="s">
        <v>87</v>
      </c>
      <c r="B68" s="6" t="s">
        <v>88</v>
      </c>
      <c r="C68" s="9">
        <v>0</v>
      </c>
      <c r="D68" s="9">
        <v>0.10700000077486038</v>
      </c>
      <c r="E68" s="9">
        <f t="shared" si="1"/>
        <v>0.10700000077486038</v>
      </c>
      <c r="F68" s="12">
        <v>0</v>
      </c>
      <c r="G68" s="12">
        <v>3</v>
      </c>
      <c r="H68" s="12">
        <v>3</v>
      </c>
      <c r="I68" s="2"/>
      <c r="J68" s="2" t="s">
        <v>26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2"/>
    </row>
    <row r="69" spans="1:29" x14ac:dyDescent="0.25">
      <c r="A69" s="2" t="s">
        <v>87</v>
      </c>
      <c r="B69" s="6" t="s">
        <v>88</v>
      </c>
      <c r="C69" s="9">
        <v>0.10700000077486038</v>
      </c>
      <c r="D69" s="9">
        <v>0.34200000762939453</v>
      </c>
      <c r="E69" s="9">
        <f t="shared" si="1"/>
        <v>0.23500000685453415</v>
      </c>
      <c r="F69" s="12">
        <v>0</v>
      </c>
      <c r="G69" s="12">
        <v>3.5</v>
      </c>
      <c r="H69" s="12">
        <v>3.5</v>
      </c>
      <c r="I69" s="2"/>
      <c r="J69" s="2" t="s">
        <v>26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2"/>
    </row>
    <row r="70" spans="1:29" x14ac:dyDescent="0.25">
      <c r="A70" s="2" t="s">
        <v>89</v>
      </c>
      <c r="B70" s="6" t="s">
        <v>90</v>
      </c>
      <c r="C70" s="9">
        <v>0</v>
      </c>
      <c r="D70" s="9">
        <v>0.22300000488758087</v>
      </c>
      <c r="E70" s="9">
        <f t="shared" si="1"/>
        <v>0.22300000488758087</v>
      </c>
      <c r="F70" s="12">
        <v>0</v>
      </c>
      <c r="G70" s="12">
        <v>7.5</v>
      </c>
      <c r="H70" s="12">
        <v>7.5</v>
      </c>
      <c r="I70" s="2"/>
      <c r="J70" s="2" t="s">
        <v>26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2"/>
    </row>
    <row r="71" spans="1:29" x14ac:dyDescent="0.25">
      <c r="A71" s="2" t="s">
        <v>91</v>
      </c>
      <c r="B71" s="6" t="s">
        <v>92</v>
      </c>
      <c r="C71" s="9">
        <v>0</v>
      </c>
      <c r="D71" s="9">
        <v>9.0000003576278687E-2</v>
      </c>
      <c r="E71" s="9">
        <f t="shared" ref="E71:E102" si="2">SUM(D71-C71)</f>
        <v>9.0000003576278687E-2</v>
      </c>
      <c r="F71" s="12">
        <v>0</v>
      </c>
      <c r="G71" s="12">
        <v>6</v>
      </c>
      <c r="H71" s="12">
        <v>6</v>
      </c>
      <c r="I71" s="2"/>
      <c r="J71" s="2" t="s">
        <v>26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2"/>
    </row>
    <row r="72" spans="1:29" x14ac:dyDescent="0.25">
      <c r="A72" s="2" t="s">
        <v>91</v>
      </c>
      <c r="B72" s="6" t="s">
        <v>92</v>
      </c>
      <c r="C72" s="9">
        <v>9.0000003576278687E-2</v>
      </c>
      <c r="D72" s="9">
        <v>0.28700000047683716</v>
      </c>
      <c r="E72" s="9">
        <f t="shared" si="2"/>
        <v>0.19699999690055847</v>
      </c>
      <c r="F72" s="12">
        <v>0</v>
      </c>
      <c r="G72" s="12">
        <v>5</v>
      </c>
      <c r="H72" s="12">
        <v>5</v>
      </c>
      <c r="I72" s="2"/>
      <c r="J72" s="2" t="s">
        <v>26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2"/>
    </row>
    <row r="73" spans="1:29" x14ac:dyDescent="0.25">
      <c r="A73" s="2" t="s">
        <v>91</v>
      </c>
      <c r="B73" s="6" t="s">
        <v>92</v>
      </c>
      <c r="C73" s="9">
        <v>0.28700000047683716</v>
      </c>
      <c r="D73" s="9">
        <v>0.32699999213218689</v>
      </c>
      <c r="E73" s="9">
        <f t="shared" si="2"/>
        <v>3.9999991655349731E-2</v>
      </c>
      <c r="F73" s="12">
        <v>0</v>
      </c>
      <c r="G73" s="12">
        <v>4</v>
      </c>
      <c r="H73" s="12">
        <v>4</v>
      </c>
      <c r="I73" s="2"/>
      <c r="J73" s="2" t="s">
        <v>26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2"/>
    </row>
    <row r="74" spans="1:29" x14ac:dyDescent="0.25">
      <c r="A74" s="2" t="s">
        <v>93</v>
      </c>
      <c r="B74" s="6" t="s">
        <v>94</v>
      </c>
      <c r="C74" s="9">
        <v>0</v>
      </c>
      <c r="D74" s="9">
        <v>0.28700000047683716</v>
      </c>
      <c r="E74" s="9">
        <f t="shared" si="2"/>
        <v>0.28700000047683716</v>
      </c>
      <c r="F74" s="12">
        <v>0</v>
      </c>
      <c r="G74" s="12">
        <v>5</v>
      </c>
      <c r="H74" s="12">
        <v>5</v>
      </c>
      <c r="I74" s="2"/>
      <c r="J74" s="2" t="s">
        <v>26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2"/>
    </row>
    <row r="75" spans="1:29" x14ac:dyDescent="0.25">
      <c r="A75" s="2" t="s">
        <v>93</v>
      </c>
      <c r="B75" s="6" t="s">
        <v>94</v>
      </c>
      <c r="C75" s="9">
        <v>0.28700000047683716</v>
      </c>
      <c r="D75" s="9">
        <v>0.34700000286102295</v>
      </c>
      <c r="E75" s="9">
        <f t="shared" si="2"/>
        <v>6.0000002384185791E-2</v>
      </c>
      <c r="F75" s="12">
        <v>0</v>
      </c>
      <c r="G75" s="12">
        <v>6</v>
      </c>
      <c r="H75" s="12">
        <v>6</v>
      </c>
      <c r="I75" s="2"/>
      <c r="J75" s="2" t="s">
        <v>26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2"/>
    </row>
    <row r="76" spans="1:29" x14ac:dyDescent="0.25">
      <c r="A76" s="2" t="s">
        <v>95</v>
      </c>
      <c r="B76" s="6" t="s">
        <v>265</v>
      </c>
      <c r="C76" s="9">
        <v>7.2999998927116394E-2</v>
      </c>
      <c r="D76" s="9">
        <v>0.41200000047683716</v>
      </c>
      <c r="E76" s="9">
        <f t="shared" si="2"/>
        <v>0.33900000154972076</v>
      </c>
      <c r="F76" s="12">
        <v>0</v>
      </c>
      <c r="G76" s="12">
        <v>6</v>
      </c>
      <c r="H76" s="12">
        <v>6</v>
      </c>
      <c r="I76" s="2"/>
      <c r="J76" s="2" t="s">
        <v>26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2"/>
    </row>
    <row r="77" spans="1:29" x14ac:dyDescent="0.25">
      <c r="A77" s="2" t="s">
        <v>96</v>
      </c>
      <c r="B77" s="6" t="s">
        <v>97</v>
      </c>
      <c r="C77" s="9">
        <v>0</v>
      </c>
      <c r="D77" s="9">
        <v>0.11699999868869781</v>
      </c>
      <c r="E77" s="9">
        <f t="shared" si="2"/>
        <v>0.11699999868869781</v>
      </c>
      <c r="F77" s="12">
        <v>0</v>
      </c>
      <c r="G77" s="12">
        <v>3.5999999046325684</v>
      </c>
      <c r="H77" s="12">
        <v>3.5999999046325684</v>
      </c>
      <c r="I77" s="2"/>
      <c r="J77" s="2" t="s">
        <v>26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2"/>
    </row>
    <row r="78" spans="1:29" x14ac:dyDescent="0.25">
      <c r="A78" s="2" t="s">
        <v>98</v>
      </c>
      <c r="B78" s="6" t="s">
        <v>99</v>
      </c>
      <c r="C78" s="9">
        <v>0</v>
      </c>
      <c r="D78" s="9">
        <v>0.29800000786781311</v>
      </c>
      <c r="E78" s="9">
        <f t="shared" si="2"/>
        <v>0.29800000786781311</v>
      </c>
      <c r="F78" s="12">
        <v>0</v>
      </c>
      <c r="G78" s="12">
        <v>4</v>
      </c>
      <c r="H78" s="12">
        <v>4</v>
      </c>
      <c r="I78" s="2"/>
      <c r="J78" s="2" t="s">
        <v>26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2"/>
    </row>
    <row r="79" spans="1:29" x14ac:dyDescent="0.25">
      <c r="A79" s="2" t="s">
        <v>100</v>
      </c>
      <c r="B79" s="6" t="s">
        <v>101</v>
      </c>
      <c r="C79" s="9">
        <v>0</v>
      </c>
      <c r="D79" s="9">
        <v>0.21500000357627869</v>
      </c>
      <c r="E79" s="9">
        <f t="shared" si="2"/>
        <v>0.21500000357627869</v>
      </c>
      <c r="F79" s="12">
        <v>0</v>
      </c>
      <c r="G79" s="12">
        <v>5.5</v>
      </c>
      <c r="H79" s="12">
        <v>5.5</v>
      </c>
      <c r="I79" s="2"/>
      <c r="J79" s="2" t="s">
        <v>26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2"/>
    </row>
    <row r="80" spans="1:29" x14ac:dyDescent="0.25">
      <c r="A80" s="2" t="s">
        <v>100</v>
      </c>
      <c r="B80" s="6" t="s">
        <v>101</v>
      </c>
      <c r="C80" s="9">
        <v>0.21500000357627869</v>
      </c>
      <c r="D80" s="9">
        <v>0.28700000047683716</v>
      </c>
      <c r="E80" s="9">
        <f t="shared" si="2"/>
        <v>7.1999996900558472E-2</v>
      </c>
      <c r="F80" s="12">
        <v>0</v>
      </c>
      <c r="G80" s="12">
        <v>6</v>
      </c>
      <c r="H80" s="12">
        <v>6</v>
      </c>
      <c r="I80" s="2"/>
      <c r="J80" s="2" t="s">
        <v>26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2"/>
    </row>
    <row r="81" spans="1:29" x14ac:dyDescent="0.25">
      <c r="A81" s="2" t="s">
        <v>102</v>
      </c>
      <c r="B81" s="6" t="s">
        <v>266</v>
      </c>
      <c r="C81" s="9">
        <v>1.1779999732971191</v>
      </c>
      <c r="D81" s="9">
        <v>1.4650000333786011</v>
      </c>
      <c r="E81" s="9">
        <f t="shared" si="2"/>
        <v>0.28700006008148193</v>
      </c>
      <c r="F81" s="12">
        <v>0</v>
      </c>
      <c r="G81" s="12">
        <v>6</v>
      </c>
      <c r="H81" s="12">
        <v>6</v>
      </c>
      <c r="I81" s="2"/>
      <c r="J81" s="2" t="s">
        <v>26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2"/>
    </row>
    <row r="82" spans="1:29" x14ac:dyDescent="0.25">
      <c r="A82" s="2" t="s">
        <v>102</v>
      </c>
      <c r="B82" s="6" t="s">
        <v>103</v>
      </c>
      <c r="C82" s="9">
        <v>1.4650000333786011</v>
      </c>
      <c r="D82" s="9">
        <v>1.5970000028610229</v>
      </c>
      <c r="E82" s="9">
        <f t="shared" si="2"/>
        <v>0.13199996948242188</v>
      </c>
      <c r="F82" s="12">
        <v>0</v>
      </c>
      <c r="G82" s="12">
        <v>4</v>
      </c>
      <c r="H82" s="12">
        <v>4</v>
      </c>
      <c r="I82" s="2"/>
      <c r="J82" s="2" t="s">
        <v>26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2"/>
    </row>
    <row r="83" spans="1:29" x14ac:dyDescent="0.25">
      <c r="A83" s="2" t="s">
        <v>102</v>
      </c>
      <c r="B83" s="6" t="s">
        <v>103</v>
      </c>
      <c r="C83" s="9">
        <v>1.5970000028610229</v>
      </c>
      <c r="D83" s="9">
        <v>1.7960000038146973</v>
      </c>
      <c r="E83" s="9">
        <f t="shared" si="2"/>
        <v>0.19900000095367432</v>
      </c>
      <c r="F83" s="12">
        <v>0</v>
      </c>
      <c r="G83" s="12">
        <v>4</v>
      </c>
      <c r="H83" s="12">
        <v>4</v>
      </c>
      <c r="I83" s="2"/>
      <c r="J83" s="2" t="s">
        <v>26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2"/>
    </row>
    <row r="84" spans="1:29" x14ac:dyDescent="0.25">
      <c r="A84" s="2" t="s">
        <v>102</v>
      </c>
      <c r="B84" s="6" t="s">
        <v>103</v>
      </c>
      <c r="C84" s="9">
        <v>1.7960000038146973</v>
      </c>
      <c r="D84" s="9">
        <v>2.0610001087188721</v>
      </c>
      <c r="E84" s="9">
        <f t="shared" si="2"/>
        <v>0.2650001049041748</v>
      </c>
      <c r="F84" s="12">
        <v>0</v>
      </c>
      <c r="G84" s="12">
        <v>5</v>
      </c>
      <c r="H84" s="12">
        <v>5</v>
      </c>
      <c r="I84" s="2"/>
      <c r="J84" s="2" t="s">
        <v>26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2"/>
    </row>
    <row r="85" spans="1:29" x14ac:dyDescent="0.25">
      <c r="A85" s="2" t="s">
        <v>104</v>
      </c>
      <c r="B85" s="6" t="s">
        <v>272</v>
      </c>
      <c r="C85" s="9">
        <v>0</v>
      </c>
      <c r="D85" s="9">
        <v>8.2000002264976501E-2</v>
      </c>
      <c r="E85" s="9">
        <f t="shared" si="2"/>
        <v>8.2000002264976501E-2</v>
      </c>
      <c r="F85" s="12">
        <v>0</v>
      </c>
      <c r="G85" s="12">
        <v>4.5</v>
      </c>
      <c r="H85" s="12">
        <v>4.5</v>
      </c>
      <c r="I85" s="2"/>
      <c r="J85" s="2" t="s">
        <v>26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2"/>
    </row>
    <row r="86" spans="1:29" x14ac:dyDescent="0.25">
      <c r="A86" s="2" t="s">
        <v>105</v>
      </c>
      <c r="B86" s="6" t="s">
        <v>106</v>
      </c>
      <c r="C86" s="9">
        <v>0</v>
      </c>
      <c r="D86" s="9">
        <v>0.13300000131130219</v>
      </c>
      <c r="E86" s="9">
        <f t="shared" si="2"/>
        <v>0.13300000131130219</v>
      </c>
      <c r="F86" s="12">
        <v>0</v>
      </c>
      <c r="G86" s="12">
        <v>5.5</v>
      </c>
      <c r="H86" s="12">
        <v>5.5</v>
      </c>
      <c r="I86" s="2"/>
      <c r="J86" s="2" t="s">
        <v>26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2"/>
    </row>
    <row r="87" spans="1:29" x14ac:dyDescent="0.25">
      <c r="A87" s="2" t="s">
        <v>107</v>
      </c>
      <c r="B87" s="6" t="s">
        <v>108</v>
      </c>
      <c r="C87" s="9">
        <v>0</v>
      </c>
      <c r="D87" s="9">
        <v>0.10700000077486038</v>
      </c>
      <c r="E87" s="9">
        <f t="shared" si="2"/>
        <v>0.10700000077486038</v>
      </c>
      <c r="F87" s="12">
        <v>0</v>
      </c>
      <c r="G87" s="12">
        <v>4.5</v>
      </c>
      <c r="H87" s="12">
        <v>4.5</v>
      </c>
      <c r="I87" s="2"/>
      <c r="J87" s="2" t="s">
        <v>26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2"/>
    </row>
    <row r="88" spans="1:29" x14ac:dyDescent="0.25">
      <c r="A88" s="2" t="s">
        <v>109</v>
      </c>
      <c r="B88" s="6" t="s">
        <v>110</v>
      </c>
      <c r="C88" s="9">
        <v>0</v>
      </c>
      <c r="D88" s="9">
        <v>0.14000000059604645</v>
      </c>
      <c r="E88" s="9">
        <f t="shared" si="2"/>
        <v>0.14000000059604645</v>
      </c>
      <c r="F88" s="12">
        <v>0</v>
      </c>
      <c r="G88" s="12">
        <v>5</v>
      </c>
      <c r="H88" s="12">
        <v>5</v>
      </c>
      <c r="I88" s="2"/>
      <c r="J88" s="2" t="s">
        <v>26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2"/>
    </row>
    <row r="89" spans="1:29" x14ac:dyDescent="0.25">
      <c r="A89" s="2" t="s">
        <v>111</v>
      </c>
      <c r="B89" s="6" t="s">
        <v>112</v>
      </c>
      <c r="C89" s="9">
        <v>0</v>
      </c>
      <c r="D89" s="9">
        <v>0.25999999046325684</v>
      </c>
      <c r="E89" s="9">
        <f t="shared" si="2"/>
        <v>0.25999999046325684</v>
      </c>
      <c r="F89" s="12">
        <v>0</v>
      </c>
      <c r="G89" s="12">
        <v>4</v>
      </c>
      <c r="H89" s="12">
        <v>4</v>
      </c>
      <c r="I89" s="2"/>
      <c r="J89" s="2" t="s">
        <v>26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2"/>
    </row>
    <row r="90" spans="1:29" x14ac:dyDescent="0.25">
      <c r="A90" s="2" t="s">
        <v>113</v>
      </c>
      <c r="B90" s="6" t="s">
        <v>114</v>
      </c>
      <c r="C90" s="9">
        <v>0</v>
      </c>
      <c r="D90" s="9">
        <v>0.11999999731779099</v>
      </c>
      <c r="E90" s="9">
        <f t="shared" si="2"/>
        <v>0.11999999731779099</v>
      </c>
      <c r="F90" s="12">
        <v>0</v>
      </c>
      <c r="G90" s="12">
        <v>4</v>
      </c>
      <c r="H90" s="12">
        <v>4</v>
      </c>
      <c r="I90" s="2"/>
      <c r="J90" s="2" t="s">
        <v>26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2"/>
    </row>
    <row r="91" spans="1:29" x14ac:dyDescent="0.25">
      <c r="A91" s="2" t="s">
        <v>113</v>
      </c>
      <c r="B91" s="6" t="s">
        <v>114</v>
      </c>
      <c r="C91" s="9">
        <v>0.11999999731779099</v>
      </c>
      <c r="D91" s="9">
        <v>0.30300000309944153</v>
      </c>
      <c r="E91" s="9">
        <f t="shared" si="2"/>
        <v>0.18300000578165054</v>
      </c>
      <c r="F91" s="12">
        <v>0</v>
      </c>
      <c r="G91" s="12">
        <v>5</v>
      </c>
      <c r="H91" s="12">
        <v>5</v>
      </c>
      <c r="I91" s="2"/>
      <c r="J91" s="2" t="s">
        <v>26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2"/>
    </row>
    <row r="92" spans="1:29" x14ac:dyDescent="0.25">
      <c r="A92" s="2" t="s">
        <v>113</v>
      </c>
      <c r="B92" s="6" t="s">
        <v>114</v>
      </c>
      <c r="C92" s="9">
        <v>0.30300000309944153</v>
      </c>
      <c r="D92" s="9">
        <v>0.42300000786781311</v>
      </c>
      <c r="E92" s="9">
        <f t="shared" si="2"/>
        <v>0.12000000476837158</v>
      </c>
      <c r="F92" s="12">
        <v>0</v>
      </c>
      <c r="G92" s="12">
        <v>8.5</v>
      </c>
      <c r="H92" s="12">
        <v>8.5</v>
      </c>
      <c r="I92" s="2"/>
      <c r="J92" s="2" t="s">
        <v>26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2"/>
    </row>
    <row r="93" spans="1:29" x14ac:dyDescent="0.25">
      <c r="A93" s="2" t="s">
        <v>113</v>
      </c>
      <c r="B93" s="6" t="s">
        <v>114</v>
      </c>
      <c r="C93" s="9">
        <v>0.42300000786781311</v>
      </c>
      <c r="D93" s="9">
        <v>0.5130000114440918</v>
      </c>
      <c r="E93" s="9">
        <f t="shared" si="2"/>
        <v>9.0000003576278687E-2</v>
      </c>
      <c r="F93" s="12">
        <v>0</v>
      </c>
      <c r="G93" s="12">
        <v>3</v>
      </c>
      <c r="H93" s="12">
        <v>3</v>
      </c>
      <c r="I93" s="2"/>
      <c r="J93" s="2" t="s">
        <v>26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2"/>
    </row>
    <row r="94" spans="1:29" x14ac:dyDescent="0.25">
      <c r="A94" s="2" t="s">
        <v>115</v>
      </c>
      <c r="B94" s="6" t="s">
        <v>116</v>
      </c>
      <c r="C94" s="9">
        <v>0</v>
      </c>
      <c r="D94" s="9">
        <v>0.23199999332427979</v>
      </c>
      <c r="E94" s="9">
        <f t="shared" si="2"/>
        <v>0.23199999332427979</v>
      </c>
      <c r="F94" s="12">
        <v>0</v>
      </c>
      <c r="G94" s="12">
        <v>5</v>
      </c>
      <c r="H94" s="12">
        <v>5</v>
      </c>
      <c r="I94" s="2"/>
      <c r="J94" s="2" t="s">
        <v>26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2"/>
    </row>
    <row r="95" spans="1:29" x14ac:dyDescent="0.25">
      <c r="A95" s="2" t="s">
        <v>115</v>
      </c>
      <c r="B95" s="6" t="s">
        <v>116</v>
      </c>
      <c r="C95" s="9">
        <v>0.23199999332427979</v>
      </c>
      <c r="D95" s="9">
        <v>0.37799999117851257</v>
      </c>
      <c r="E95" s="9">
        <f t="shared" si="2"/>
        <v>0.14599999785423279</v>
      </c>
      <c r="F95" s="12">
        <v>0</v>
      </c>
      <c r="G95" s="12">
        <v>3.5</v>
      </c>
      <c r="H95" s="12">
        <v>3.5</v>
      </c>
      <c r="I95" s="2"/>
      <c r="J95" s="2" t="s">
        <v>26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2"/>
    </row>
    <row r="96" spans="1:29" x14ac:dyDescent="0.25">
      <c r="A96" s="2" t="s">
        <v>117</v>
      </c>
      <c r="B96" s="6" t="s">
        <v>118</v>
      </c>
      <c r="C96" s="9">
        <v>0.19900000000000001</v>
      </c>
      <c r="D96" s="9">
        <v>0.36000001430511475</v>
      </c>
      <c r="E96" s="9">
        <f t="shared" si="2"/>
        <v>0.16100001430511474</v>
      </c>
      <c r="F96" s="12">
        <v>0</v>
      </c>
      <c r="G96" s="12">
        <v>5</v>
      </c>
      <c r="H96" s="12">
        <v>5</v>
      </c>
      <c r="I96" s="2"/>
      <c r="J96" s="2" t="s">
        <v>26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2"/>
    </row>
    <row r="97" spans="1:29" x14ac:dyDescent="0.25">
      <c r="A97" s="2" t="s">
        <v>119</v>
      </c>
      <c r="B97" s="6" t="s">
        <v>120</v>
      </c>
      <c r="C97" s="9">
        <v>6.8999998271465302E-2</v>
      </c>
      <c r="D97" s="9">
        <v>0.22800000011920929</v>
      </c>
      <c r="E97" s="9">
        <f t="shared" si="2"/>
        <v>0.15900000184774399</v>
      </c>
      <c r="F97" s="12">
        <v>0</v>
      </c>
      <c r="G97" s="12">
        <v>5</v>
      </c>
      <c r="H97" s="12">
        <v>5</v>
      </c>
      <c r="I97" s="2"/>
      <c r="J97" s="2" t="s">
        <v>26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2"/>
    </row>
    <row r="98" spans="1:29" x14ac:dyDescent="0.25">
      <c r="A98" s="2" t="s">
        <v>121</v>
      </c>
      <c r="B98" s="6" t="s">
        <v>122</v>
      </c>
      <c r="C98" s="9">
        <v>0</v>
      </c>
      <c r="D98" s="9">
        <v>0.1379999965429306</v>
      </c>
      <c r="E98" s="9">
        <f t="shared" si="2"/>
        <v>0.1379999965429306</v>
      </c>
      <c r="F98" s="12">
        <v>0</v>
      </c>
      <c r="G98" s="12">
        <v>4</v>
      </c>
      <c r="H98" s="12">
        <v>4</v>
      </c>
      <c r="I98" s="2"/>
      <c r="J98" s="2" t="s">
        <v>26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2"/>
    </row>
    <row r="99" spans="1:29" x14ac:dyDescent="0.25">
      <c r="A99" s="2" t="s">
        <v>123</v>
      </c>
      <c r="B99" s="6" t="s">
        <v>124</v>
      </c>
      <c r="C99" s="9">
        <v>0</v>
      </c>
      <c r="D99" s="9">
        <v>5.4999999701976776E-2</v>
      </c>
      <c r="E99" s="9">
        <f t="shared" si="2"/>
        <v>5.4999999701976776E-2</v>
      </c>
      <c r="F99" s="12">
        <v>0</v>
      </c>
      <c r="G99" s="12">
        <v>4</v>
      </c>
      <c r="H99" s="12">
        <v>4</v>
      </c>
      <c r="I99" s="2"/>
      <c r="J99" s="2" t="s">
        <v>26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2"/>
    </row>
    <row r="100" spans="1:29" x14ac:dyDescent="0.25">
      <c r="A100" s="2" t="s">
        <v>125</v>
      </c>
      <c r="B100" s="6" t="s">
        <v>126</v>
      </c>
      <c r="C100" s="9">
        <v>0</v>
      </c>
      <c r="D100" s="9">
        <v>0.14000000059604645</v>
      </c>
      <c r="E100" s="9">
        <f t="shared" si="2"/>
        <v>0.14000000059604645</v>
      </c>
      <c r="F100" s="12">
        <v>0</v>
      </c>
      <c r="G100" s="12">
        <v>5</v>
      </c>
      <c r="H100" s="12">
        <v>5</v>
      </c>
      <c r="I100" s="2"/>
      <c r="J100" s="2" t="s">
        <v>26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2"/>
    </row>
    <row r="101" spans="1:29" x14ac:dyDescent="0.25">
      <c r="A101" s="2" t="s">
        <v>127</v>
      </c>
      <c r="B101" s="6" t="s">
        <v>86</v>
      </c>
      <c r="C101" s="9">
        <v>0</v>
      </c>
      <c r="D101" s="9">
        <v>6.1999998986721039E-2</v>
      </c>
      <c r="E101" s="9">
        <f t="shared" si="2"/>
        <v>6.1999998986721039E-2</v>
      </c>
      <c r="F101" s="12">
        <v>0</v>
      </c>
      <c r="G101" s="12">
        <v>4</v>
      </c>
      <c r="H101" s="12">
        <v>4</v>
      </c>
      <c r="I101" s="2"/>
      <c r="J101" s="2" t="s">
        <v>26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2"/>
    </row>
    <row r="102" spans="1:29" x14ac:dyDescent="0.25">
      <c r="A102" s="2" t="s">
        <v>128</v>
      </c>
      <c r="B102" s="6" t="s">
        <v>129</v>
      </c>
      <c r="C102" s="9">
        <v>0</v>
      </c>
      <c r="D102" s="9">
        <v>0.1120000034570694</v>
      </c>
      <c r="E102" s="9">
        <f t="shared" si="2"/>
        <v>0.1120000034570694</v>
      </c>
      <c r="F102" s="12">
        <v>0</v>
      </c>
      <c r="G102" s="12">
        <v>3.5</v>
      </c>
      <c r="H102" s="12">
        <v>3.5</v>
      </c>
      <c r="I102" s="2"/>
      <c r="J102" s="2" t="s">
        <v>26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2"/>
    </row>
    <row r="103" spans="1:29" x14ac:dyDescent="0.25">
      <c r="A103" s="2" t="s">
        <v>128</v>
      </c>
      <c r="B103" s="6" t="s">
        <v>129</v>
      </c>
      <c r="C103" s="9">
        <v>0.1120000034570694</v>
      </c>
      <c r="D103" s="9">
        <v>0.21799999475479126</v>
      </c>
      <c r="E103" s="9">
        <f t="shared" ref="E103:E132" si="3">SUM(D103-C103)</f>
        <v>0.10599999129772186</v>
      </c>
      <c r="F103" s="12">
        <v>0</v>
      </c>
      <c r="G103" s="12">
        <v>4</v>
      </c>
      <c r="H103" s="12">
        <v>4</v>
      </c>
      <c r="I103" s="2"/>
      <c r="J103" s="2" t="s">
        <v>26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2"/>
    </row>
    <row r="104" spans="1:29" x14ac:dyDescent="0.25">
      <c r="A104" s="2" t="s">
        <v>130</v>
      </c>
      <c r="B104" s="6" t="s">
        <v>291</v>
      </c>
      <c r="C104" s="9">
        <v>0</v>
      </c>
      <c r="D104" s="9">
        <v>7.8000001609325409E-2</v>
      </c>
      <c r="E104" s="9">
        <f t="shared" si="3"/>
        <v>7.8000001609325409E-2</v>
      </c>
      <c r="F104" s="12">
        <v>0</v>
      </c>
      <c r="G104" s="12">
        <v>5.5</v>
      </c>
      <c r="H104" s="12">
        <v>5.5</v>
      </c>
      <c r="I104" s="2"/>
      <c r="J104" s="2" t="s">
        <v>26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2"/>
    </row>
    <row r="105" spans="1:29" x14ac:dyDescent="0.25">
      <c r="A105" s="2" t="s">
        <v>131</v>
      </c>
      <c r="B105" s="6" t="s">
        <v>90</v>
      </c>
      <c r="C105" s="9">
        <v>0</v>
      </c>
      <c r="D105" s="9">
        <v>4.3000001460313797E-2</v>
      </c>
      <c r="E105" s="9">
        <f t="shared" si="3"/>
        <v>4.3000001460313797E-2</v>
      </c>
      <c r="F105" s="12">
        <v>0</v>
      </c>
      <c r="G105" s="12">
        <v>5</v>
      </c>
      <c r="H105" s="12">
        <v>5</v>
      </c>
      <c r="I105" s="2"/>
      <c r="J105" s="2" t="s">
        <v>26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2"/>
    </row>
    <row r="106" spans="1:29" x14ac:dyDescent="0.25">
      <c r="A106" s="2" t="s">
        <v>131</v>
      </c>
      <c r="B106" s="6" t="s">
        <v>90</v>
      </c>
      <c r="C106" s="9">
        <v>4.3000001460313797E-2</v>
      </c>
      <c r="D106" s="9">
        <v>9.2000000178813934E-2</v>
      </c>
      <c r="E106" s="9">
        <f t="shared" si="3"/>
        <v>4.8999998718500137E-2</v>
      </c>
      <c r="F106" s="12">
        <v>0</v>
      </c>
      <c r="G106" s="12">
        <v>6</v>
      </c>
      <c r="H106" s="12">
        <v>6</v>
      </c>
      <c r="I106" s="2"/>
      <c r="J106" s="2" t="s">
        <v>26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2"/>
    </row>
    <row r="107" spans="1:29" ht="21.75" x14ac:dyDescent="0.25">
      <c r="A107" s="2" t="s">
        <v>132</v>
      </c>
      <c r="B107" s="6" t="s">
        <v>292</v>
      </c>
      <c r="C107" s="9">
        <v>0</v>
      </c>
      <c r="D107" s="9">
        <v>9.9999997764825821E-3</v>
      </c>
      <c r="E107" s="9">
        <f t="shared" si="3"/>
        <v>9.9999997764825821E-3</v>
      </c>
      <c r="F107" s="12">
        <v>0</v>
      </c>
      <c r="G107" s="12">
        <v>5.5</v>
      </c>
      <c r="H107" s="12">
        <v>5.5</v>
      </c>
      <c r="I107" s="2"/>
      <c r="J107" s="2" t="s">
        <v>26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2"/>
    </row>
    <row r="108" spans="1:29" ht="21.75" x14ac:dyDescent="0.25">
      <c r="A108" s="2" t="s">
        <v>132</v>
      </c>
      <c r="B108" s="6" t="s">
        <v>292</v>
      </c>
      <c r="C108" s="9">
        <v>9.9999997764825821E-3</v>
      </c>
      <c r="D108" s="9">
        <v>8.5000000894069672E-2</v>
      </c>
      <c r="E108" s="9">
        <f t="shared" si="3"/>
        <v>7.500000111758709E-2</v>
      </c>
      <c r="F108" s="12">
        <v>0</v>
      </c>
      <c r="G108" s="12">
        <v>5</v>
      </c>
      <c r="H108" s="12">
        <v>5</v>
      </c>
      <c r="I108" s="2"/>
      <c r="J108" s="2" t="s">
        <v>26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2"/>
    </row>
    <row r="109" spans="1:29" x14ac:dyDescent="0.25">
      <c r="A109" s="2" t="s">
        <v>133</v>
      </c>
      <c r="B109" s="6" t="s">
        <v>273</v>
      </c>
      <c r="C109" s="9">
        <v>0</v>
      </c>
      <c r="D109" s="9">
        <v>6.5999999642372131E-2</v>
      </c>
      <c r="E109" s="9">
        <f t="shared" si="3"/>
        <v>6.5999999642372131E-2</v>
      </c>
      <c r="F109" s="12">
        <v>0</v>
      </c>
      <c r="G109" s="12">
        <v>3</v>
      </c>
      <c r="H109" s="12">
        <v>3</v>
      </c>
      <c r="I109" s="2"/>
      <c r="J109" s="2" t="s">
        <v>26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2"/>
    </row>
    <row r="110" spans="1:29" ht="21.75" x14ac:dyDescent="0.25">
      <c r="A110" s="2" t="s">
        <v>134</v>
      </c>
      <c r="B110" s="6" t="s">
        <v>274</v>
      </c>
      <c r="C110" s="9">
        <v>0</v>
      </c>
      <c r="D110" s="9">
        <v>0.13300000131130219</v>
      </c>
      <c r="E110" s="9">
        <f t="shared" si="3"/>
        <v>0.13300000131130219</v>
      </c>
      <c r="F110" s="12">
        <v>0</v>
      </c>
      <c r="G110" s="12">
        <v>3</v>
      </c>
      <c r="H110" s="12">
        <v>3</v>
      </c>
      <c r="I110" s="2"/>
      <c r="J110" s="2" t="s">
        <v>26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2"/>
    </row>
    <row r="111" spans="1:29" x14ac:dyDescent="0.25">
      <c r="A111" s="2" t="s">
        <v>135</v>
      </c>
      <c r="B111" s="6" t="s">
        <v>136</v>
      </c>
      <c r="C111" s="9">
        <v>0</v>
      </c>
      <c r="D111" s="9">
        <v>0.11900000274181366</v>
      </c>
      <c r="E111" s="9">
        <f t="shared" si="3"/>
        <v>0.11900000274181366</v>
      </c>
      <c r="F111" s="12">
        <v>0</v>
      </c>
      <c r="G111" s="12">
        <v>3.5</v>
      </c>
      <c r="H111" s="12">
        <v>3.5</v>
      </c>
      <c r="I111" s="2"/>
      <c r="J111" s="2" t="s">
        <v>26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2"/>
    </row>
    <row r="112" spans="1:29" x14ac:dyDescent="0.25">
      <c r="A112" s="2" t="s">
        <v>135</v>
      </c>
      <c r="B112" s="6" t="s">
        <v>136</v>
      </c>
      <c r="C112" s="9">
        <v>0.11900000274181366</v>
      </c>
      <c r="D112" s="9">
        <v>0.44699999690055847</v>
      </c>
      <c r="E112" s="9">
        <f t="shared" si="3"/>
        <v>0.32799999415874481</v>
      </c>
      <c r="F112" s="12">
        <v>0</v>
      </c>
      <c r="G112" s="12">
        <v>5</v>
      </c>
      <c r="H112" s="12">
        <v>5</v>
      </c>
      <c r="I112" s="2"/>
      <c r="J112" s="2" t="s">
        <v>26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2"/>
    </row>
    <row r="113" spans="1:29" ht="21.75" x14ac:dyDescent="0.25">
      <c r="A113" s="2" t="s">
        <v>137</v>
      </c>
      <c r="B113" s="6" t="s">
        <v>267</v>
      </c>
      <c r="C113" s="9">
        <v>0</v>
      </c>
      <c r="D113" s="9">
        <v>0.14599999785423279</v>
      </c>
      <c r="E113" s="9">
        <f t="shared" si="3"/>
        <v>0.14599999785423279</v>
      </c>
      <c r="F113" s="12">
        <v>0</v>
      </c>
      <c r="G113" s="12">
        <v>3.5</v>
      </c>
      <c r="H113" s="12">
        <v>3.5</v>
      </c>
      <c r="I113" s="2"/>
      <c r="J113" s="2" t="s">
        <v>26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2"/>
    </row>
    <row r="114" spans="1:29" ht="21.75" x14ac:dyDescent="0.25">
      <c r="A114" s="2" t="s">
        <v>139</v>
      </c>
      <c r="B114" s="6" t="s">
        <v>268</v>
      </c>
      <c r="C114" s="9">
        <v>0.18000000715255737</v>
      </c>
      <c r="D114" s="9">
        <v>0.39599999785423279</v>
      </c>
      <c r="E114" s="9">
        <f t="shared" si="3"/>
        <v>0.21599999070167542</v>
      </c>
      <c r="F114" s="12">
        <v>0</v>
      </c>
      <c r="G114" s="12">
        <v>3</v>
      </c>
      <c r="H114" s="12">
        <v>3</v>
      </c>
      <c r="I114" s="2"/>
      <c r="J114" s="2" t="s">
        <v>26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2"/>
    </row>
    <row r="115" spans="1:29" x14ac:dyDescent="0.25">
      <c r="A115" s="2" t="s">
        <v>140</v>
      </c>
      <c r="B115" s="6" t="s">
        <v>269</v>
      </c>
      <c r="C115" s="9">
        <v>0</v>
      </c>
      <c r="D115" s="9">
        <v>8.9000001549720764E-2</v>
      </c>
      <c r="E115" s="9">
        <f t="shared" si="3"/>
        <v>8.9000001549720764E-2</v>
      </c>
      <c r="F115" s="12">
        <v>0</v>
      </c>
      <c r="G115" s="12">
        <v>5</v>
      </c>
      <c r="H115" s="12">
        <v>5</v>
      </c>
      <c r="I115" s="2"/>
      <c r="J115" s="2" t="s">
        <v>26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2"/>
    </row>
    <row r="116" spans="1:29" x14ac:dyDescent="0.25">
      <c r="A116" s="2" t="s">
        <v>140</v>
      </c>
      <c r="B116" s="6" t="s">
        <v>269</v>
      </c>
      <c r="C116" s="9">
        <v>8.9000001549720764E-2</v>
      </c>
      <c r="D116" s="9">
        <v>0.1679999977350235</v>
      </c>
      <c r="E116" s="9">
        <f t="shared" si="3"/>
        <v>7.8999996185302734E-2</v>
      </c>
      <c r="F116" s="12">
        <v>0</v>
      </c>
      <c r="G116" s="12">
        <v>4</v>
      </c>
      <c r="H116" s="12">
        <v>4</v>
      </c>
      <c r="I116" s="2"/>
      <c r="J116" s="2" t="s">
        <v>26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2"/>
    </row>
    <row r="117" spans="1:29" x14ac:dyDescent="0.25">
      <c r="A117" s="2" t="s">
        <v>141</v>
      </c>
      <c r="B117" s="6" t="s">
        <v>270</v>
      </c>
      <c r="C117" s="9">
        <v>6.3E-2</v>
      </c>
      <c r="D117" s="9">
        <v>0.35100001096725464</v>
      </c>
      <c r="E117" s="9">
        <f t="shared" si="3"/>
        <v>0.28800001096725464</v>
      </c>
      <c r="F117" s="12">
        <v>0</v>
      </c>
      <c r="G117" s="12">
        <v>3.5</v>
      </c>
      <c r="H117" s="12">
        <v>3.5</v>
      </c>
      <c r="I117" s="2"/>
      <c r="J117" s="2" t="s">
        <v>26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2"/>
    </row>
    <row r="118" spans="1:29" x14ac:dyDescent="0.25">
      <c r="A118" s="2" t="s">
        <v>142</v>
      </c>
      <c r="B118" s="6" t="s">
        <v>143</v>
      </c>
      <c r="C118" s="9">
        <v>0</v>
      </c>
      <c r="D118" s="9">
        <v>0.1550000011920929</v>
      </c>
      <c r="E118" s="9">
        <f t="shared" si="3"/>
        <v>0.1550000011920929</v>
      </c>
      <c r="F118" s="12">
        <v>0</v>
      </c>
      <c r="G118" s="12">
        <v>5.5</v>
      </c>
      <c r="H118" s="12">
        <v>5.5</v>
      </c>
      <c r="I118" s="2"/>
      <c r="J118" s="2" t="s">
        <v>26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2"/>
    </row>
    <row r="119" spans="1:29" x14ac:dyDescent="0.25">
      <c r="A119" s="2" t="s">
        <v>142</v>
      </c>
      <c r="B119" s="6" t="s">
        <v>143</v>
      </c>
      <c r="C119" s="9">
        <v>0.1550000011920929</v>
      </c>
      <c r="D119" s="9">
        <v>0.5899999737739563</v>
      </c>
      <c r="E119" s="9">
        <f t="shared" si="3"/>
        <v>0.4349999725818634</v>
      </c>
      <c r="F119" s="12">
        <v>0</v>
      </c>
      <c r="G119" s="12">
        <v>3.5</v>
      </c>
      <c r="H119" s="12">
        <v>3.5</v>
      </c>
      <c r="I119" s="2"/>
      <c r="J119" s="2" t="s">
        <v>26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2"/>
    </row>
    <row r="120" spans="1:29" x14ac:dyDescent="0.25">
      <c r="A120" s="2" t="s">
        <v>144</v>
      </c>
      <c r="B120" s="6" t="s">
        <v>114</v>
      </c>
      <c r="C120" s="9">
        <v>0</v>
      </c>
      <c r="D120" s="9">
        <v>0.10000000149011612</v>
      </c>
      <c r="E120" s="9">
        <f t="shared" si="3"/>
        <v>0.10000000149011612</v>
      </c>
      <c r="F120" s="12">
        <v>0</v>
      </c>
      <c r="G120" s="12">
        <v>5</v>
      </c>
      <c r="H120" s="12">
        <v>5</v>
      </c>
      <c r="I120" s="2"/>
      <c r="J120" s="2" t="s">
        <v>26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2"/>
    </row>
    <row r="121" spans="1:29" ht="21.75" x14ac:dyDescent="0.25">
      <c r="A121" s="2" t="s">
        <v>145</v>
      </c>
      <c r="B121" s="6" t="s">
        <v>275</v>
      </c>
      <c r="C121" s="9">
        <v>0.14900000393390656</v>
      </c>
      <c r="D121" s="9">
        <v>0.20200000703334808</v>
      </c>
      <c r="E121" s="9">
        <f t="shared" si="3"/>
        <v>5.3000003099441528E-2</v>
      </c>
      <c r="F121" s="12">
        <v>0</v>
      </c>
      <c r="G121" s="12">
        <v>4</v>
      </c>
      <c r="H121" s="12">
        <v>4</v>
      </c>
      <c r="I121" s="2"/>
      <c r="J121" s="2" t="s">
        <v>26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2"/>
    </row>
    <row r="122" spans="1:29" x14ac:dyDescent="0.25">
      <c r="A122" s="2" t="s">
        <v>146</v>
      </c>
      <c r="B122" s="6" t="s">
        <v>147</v>
      </c>
      <c r="C122" s="9">
        <v>0</v>
      </c>
      <c r="D122" s="9">
        <v>0.27799999713897705</v>
      </c>
      <c r="E122" s="9">
        <f t="shared" si="3"/>
        <v>0.27799999713897705</v>
      </c>
      <c r="F122" s="12">
        <v>0</v>
      </c>
      <c r="G122" s="12">
        <v>4</v>
      </c>
      <c r="H122" s="12">
        <v>4</v>
      </c>
      <c r="I122" s="2"/>
      <c r="J122" s="2" t="s">
        <v>26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2"/>
    </row>
    <row r="123" spans="1:29" x14ac:dyDescent="0.25">
      <c r="A123" s="2" t="s">
        <v>148</v>
      </c>
      <c r="B123" s="6" t="s">
        <v>276</v>
      </c>
      <c r="C123" s="9">
        <v>0</v>
      </c>
      <c r="D123" s="9">
        <v>7.5999997556209564E-2</v>
      </c>
      <c r="E123" s="9">
        <f t="shared" si="3"/>
        <v>7.5999997556209564E-2</v>
      </c>
      <c r="F123" s="12">
        <v>0</v>
      </c>
      <c r="G123" s="12">
        <v>4</v>
      </c>
      <c r="H123" s="12">
        <v>4</v>
      </c>
      <c r="I123" s="2"/>
      <c r="J123" s="2" t="s">
        <v>26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2"/>
    </row>
    <row r="124" spans="1:29" x14ac:dyDescent="0.25">
      <c r="A124" s="2" t="s">
        <v>149</v>
      </c>
      <c r="B124" s="6" t="s">
        <v>277</v>
      </c>
      <c r="C124" s="9">
        <v>0</v>
      </c>
      <c r="D124" s="9">
        <v>0.13300000131130219</v>
      </c>
      <c r="E124" s="9">
        <f t="shared" si="3"/>
        <v>0.13300000131130219</v>
      </c>
      <c r="F124" s="12">
        <v>0</v>
      </c>
      <c r="G124" s="12">
        <v>4</v>
      </c>
      <c r="H124" s="12">
        <v>4</v>
      </c>
      <c r="I124" s="2"/>
      <c r="J124" s="2" t="s">
        <v>26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2"/>
    </row>
    <row r="125" spans="1:29" x14ac:dyDescent="0.25">
      <c r="A125" s="2" t="s">
        <v>150</v>
      </c>
      <c r="B125" s="6" t="s">
        <v>293</v>
      </c>
      <c r="C125" s="9">
        <v>0</v>
      </c>
      <c r="D125" s="9">
        <v>0.81199997663497925</v>
      </c>
      <c r="E125" s="9">
        <f t="shared" si="3"/>
        <v>0.81199997663497925</v>
      </c>
      <c r="F125" s="12">
        <v>0</v>
      </c>
      <c r="G125" s="12">
        <v>6.5</v>
      </c>
      <c r="H125" s="12">
        <v>6.5</v>
      </c>
      <c r="I125" s="2"/>
      <c r="J125" s="2" t="s">
        <v>26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2"/>
    </row>
    <row r="126" spans="1:29" x14ac:dyDescent="0.25">
      <c r="A126" s="2" t="s">
        <v>151</v>
      </c>
      <c r="B126" s="6" t="s">
        <v>152</v>
      </c>
      <c r="C126" s="9">
        <v>0</v>
      </c>
      <c r="D126" s="9">
        <v>0.48100000619888306</v>
      </c>
      <c r="E126" s="9">
        <f t="shared" si="3"/>
        <v>0.48100000619888306</v>
      </c>
      <c r="F126" s="12">
        <v>0</v>
      </c>
      <c r="G126" s="12">
        <v>8</v>
      </c>
      <c r="H126" s="12">
        <v>8</v>
      </c>
      <c r="I126" s="2"/>
      <c r="J126" s="2" t="s">
        <v>26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2"/>
    </row>
    <row r="127" spans="1:29" x14ac:dyDescent="0.25">
      <c r="A127" s="2" t="s">
        <v>153</v>
      </c>
      <c r="B127" s="6" t="s">
        <v>278</v>
      </c>
      <c r="C127" s="9">
        <v>0</v>
      </c>
      <c r="D127" s="9">
        <v>9.3999996781349182E-2</v>
      </c>
      <c r="E127" s="9">
        <f t="shared" si="3"/>
        <v>9.3999996781349182E-2</v>
      </c>
      <c r="F127" s="12">
        <v>0</v>
      </c>
      <c r="G127" s="12">
        <v>3</v>
      </c>
      <c r="H127" s="12">
        <v>3</v>
      </c>
      <c r="I127" s="2"/>
      <c r="J127" s="2" t="s">
        <v>26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2"/>
    </row>
    <row r="128" spans="1:29" x14ac:dyDescent="0.25">
      <c r="A128" s="2" t="s">
        <v>154</v>
      </c>
      <c r="B128" s="6" t="s">
        <v>279</v>
      </c>
      <c r="C128" s="9">
        <v>0</v>
      </c>
      <c r="D128" s="9">
        <v>5.7999998331069946E-2</v>
      </c>
      <c r="E128" s="9">
        <f t="shared" si="3"/>
        <v>5.7999998331069946E-2</v>
      </c>
      <c r="F128" s="12">
        <v>0</v>
      </c>
      <c r="G128" s="12">
        <v>4</v>
      </c>
      <c r="H128" s="12">
        <v>4</v>
      </c>
      <c r="I128" s="2"/>
      <c r="J128" s="2" t="s">
        <v>26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2"/>
    </row>
    <row r="129" spans="1:29" x14ac:dyDescent="0.25">
      <c r="A129" s="2" t="s">
        <v>155</v>
      </c>
      <c r="B129" s="6" t="s">
        <v>156</v>
      </c>
      <c r="C129" s="9">
        <v>0</v>
      </c>
      <c r="D129" s="9">
        <v>1.7740000486373901</v>
      </c>
      <c r="E129" s="9">
        <f t="shared" si="3"/>
        <v>1.7740000486373901</v>
      </c>
      <c r="F129" s="12">
        <v>0</v>
      </c>
      <c r="G129" s="12">
        <v>6</v>
      </c>
      <c r="H129" s="12">
        <v>6</v>
      </c>
      <c r="I129" s="2"/>
      <c r="J129" s="2" t="s">
        <v>26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2"/>
    </row>
    <row r="130" spans="1:29" x14ac:dyDescent="0.25">
      <c r="A130" s="2" t="s">
        <v>155</v>
      </c>
      <c r="B130" s="6" t="s">
        <v>156</v>
      </c>
      <c r="C130" s="9">
        <v>1.7740000486373901</v>
      </c>
      <c r="D130" s="9">
        <v>1.8220000267028809</v>
      </c>
      <c r="E130" s="9">
        <f t="shared" si="3"/>
        <v>4.7999978065490723E-2</v>
      </c>
      <c r="F130" s="12">
        <v>0</v>
      </c>
      <c r="G130" s="12">
        <v>3</v>
      </c>
      <c r="H130" s="12">
        <v>3</v>
      </c>
      <c r="I130" s="2"/>
      <c r="J130" s="2" t="s">
        <v>26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2"/>
    </row>
    <row r="131" spans="1:29" x14ac:dyDescent="0.25">
      <c r="A131" s="2" t="s">
        <v>157</v>
      </c>
      <c r="B131" s="6" t="s">
        <v>158</v>
      </c>
      <c r="C131" s="9">
        <v>0</v>
      </c>
      <c r="D131" s="9">
        <v>7.5999997556209564E-2</v>
      </c>
      <c r="E131" s="9">
        <f t="shared" si="3"/>
        <v>7.5999997556209564E-2</v>
      </c>
      <c r="F131" s="12">
        <v>0</v>
      </c>
      <c r="G131" s="12">
        <v>3</v>
      </c>
      <c r="H131" s="12">
        <v>3</v>
      </c>
      <c r="I131" s="2"/>
      <c r="J131" s="2" t="s">
        <v>26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2"/>
    </row>
    <row r="132" spans="1:29" x14ac:dyDescent="0.25">
      <c r="A132" s="2" t="s">
        <v>159</v>
      </c>
      <c r="B132" s="6" t="s">
        <v>280</v>
      </c>
      <c r="C132" s="9">
        <v>0</v>
      </c>
      <c r="D132" s="9">
        <v>6.4000003039836884E-2</v>
      </c>
      <c r="E132" s="9">
        <f t="shared" si="3"/>
        <v>6.4000003039836884E-2</v>
      </c>
      <c r="F132" s="12">
        <v>0</v>
      </c>
      <c r="G132" s="12">
        <v>3</v>
      </c>
      <c r="H132" s="12">
        <v>3</v>
      </c>
      <c r="I132" s="2"/>
      <c r="J132" s="2" t="s">
        <v>26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2"/>
    </row>
    <row r="133" spans="1:29" x14ac:dyDescent="0.25">
      <c r="A133" s="2" t="s">
        <v>160</v>
      </c>
      <c r="B133" s="6" t="s">
        <v>281</v>
      </c>
      <c r="C133" s="9">
        <v>0</v>
      </c>
      <c r="D133" s="9">
        <v>6.4000003039836884E-2</v>
      </c>
      <c r="E133" s="9">
        <f t="shared" ref="E133:E163" si="4">SUM(D133-C133)</f>
        <v>6.4000003039836884E-2</v>
      </c>
      <c r="F133" s="12">
        <v>0</v>
      </c>
      <c r="G133" s="12">
        <v>3</v>
      </c>
      <c r="H133" s="12">
        <v>3</v>
      </c>
      <c r="I133" s="2"/>
      <c r="J133" s="2" t="s">
        <v>26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2"/>
    </row>
    <row r="134" spans="1:29" x14ac:dyDescent="0.25">
      <c r="A134" s="2" t="s">
        <v>161</v>
      </c>
      <c r="B134" s="6" t="s">
        <v>120</v>
      </c>
      <c r="C134" s="9">
        <v>0</v>
      </c>
      <c r="D134" s="9">
        <v>3.9999999105930328E-2</v>
      </c>
      <c r="E134" s="9">
        <f t="shared" si="4"/>
        <v>3.9999999105930328E-2</v>
      </c>
      <c r="F134" s="12">
        <v>0</v>
      </c>
      <c r="G134" s="12">
        <v>6</v>
      </c>
      <c r="H134" s="12">
        <v>6</v>
      </c>
      <c r="I134" s="2"/>
      <c r="J134" s="2" t="s">
        <v>26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2"/>
    </row>
    <row r="135" spans="1:29" x14ac:dyDescent="0.25">
      <c r="A135" s="2" t="s">
        <v>161</v>
      </c>
      <c r="B135" s="6" t="s">
        <v>120</v>
      </c>
      <c r="C135" s="9">
        <v>3.9999999105930328E-2</v>
      </c>
      <c r="D135" s="9">
        <v>0.17100000381469727</v>
      </c>
      <c r="E135" s="9">
        <f t="shared" si="4"/>
        <v>0.13100000470876694</v>
      </c>
      <c r="F135" s="12">
        <v>0</v>
      </c>
      <c r="G135" s="12">
        <v>3</v>
      </c>
      <c r="H135" s="12">
        <v>3</v>
      </c>
      <c r="I135" s="2"/>
      <c r="J135" s="2" t="s">
        <v>26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2"/>
    </row>
    <row r="136" spans="1:29" x14ac:dyDescent="0.25">
      <c r="A136" s="2" t="s">
        <v>162</v>
      </c>
      <c r="B136" s="6" t="s">
        <v>282</v>
      </c>
      <c r="C136" s="9">
        <v>0.20999999344348907</v>
      </c>
      <c r="D136" s="9">
        <v>0.49700000882148743</v>
      </c>
      <c r="E136" s="9">
        <f t="shared" si="4"/>
        <v>0.28700001537799835</v>
      </c>
      <c r="F136" s="12">
        <v>0</v>
      </c>
      <c r="G136" s="12">
        <v>4.5</v>
      </c>
      <c r="H136" s="12">
        <v>4.5</v>
      </c>
      <c r="I136" s="2"/>
      <c r="J136" s="2" t="s">
        <v>26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2"/>
    </row>
    <row r="137" spans="1:29" x14ac:dyDescent="0.25">
      <c r="A137" s="2" t="s">
        <v>162</v>
      </c>
      <c r="B137" s="6" t="s">
        <v>163</v>
      </c>
      <c r="C137" s="9">
        <v>0.49700000882148743</v>
      </c>
      <c r="D137" s="9">
        <v>0.58600002527236938</v>
      </c>
      <c r="E137" s="9">
        <f t="shared" si="4"/>
        <v>8.9000016450881958E-2</v>
      </c>
      <c r="F137" s="12">
        <v>0</v>
      </c>
      <c r="G137" s="12">
        <v>3.5</v>
      </c>
      <c r="H137" s="12">
        <v>3.5</v>
      </c>
      <c r="I137" s="2"/>
      <c r="J137" s="2" t="s">
        <v>26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2"/>
    </row>
    <row r="138" spans="1:29" x14ac:dyDescent="0.25">
      <c r="A138" s="2" t="s">
        <v>164</v>
      </c>
      <c r="B138" s="6" t="s">
        <v>165</v>
      </c>
      <c r="C138" s="9">
        <v>0</v>
      </c>
      <c r="D138" s="9">
        <v>0.12999999523162842</v>
      </c>
      <c r="E138" s="9">
        <f t="shared" si="4"/>
        <v>0.12999999523162842</v>
      </c>
      <c r="F138" s="12">
        <v>0</v>
      </c>
      <c r="G138" s="12">
        <v>4.5</v>
      </c>
      <c r="H138" s="12">
        <v>4.5</v>
      </c>
      <c r="I138" s="2"/>
      <c r="J138" s="2" t="s">
        <v>26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2"/>
    </row>
    <row r="139" spans="1:29" x14ac:dyDescent="0.25">
      <c r="A139" s="2" t="s">
        <v>164</v>
      </c>
      <c r="B139" s="6" t="s">
        <v>165</v>
      </c>
      <c r="C139" s="9">
        <v>0.12999999523162842</v>
      </c>
      <c r="D139" s="9">
        <v>0.31000000238418579</v>
      </c>
      <c r="E139" s="9">
        <f t="shared" si="4"/>
        <v>0.18000000715255737</v>
      </c>
      <c r="F139" s="12">
        <v>0</v>
      </c>
      <c r="G139" s="12">
        <v>4</v>
      </c>
      <c r="H139" s="12">
        <v>4</v>
      </c>
      <c r="I139" s="2"/>
      <c r="J139" s="2" t="s">
        <v>26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2"/>
    </row>
    <row r="140" spans="1:29" x14ac:dyDescent="0.25">
      <c r="A140" s="2" t="s">
        <v>166</v>
      </c>
      <c r="B140" s="6" t="s">
        <v>167</v>
      </c>
      <c r="C140" s="9">
        <v>0</v>
      </c>
      <c r="D140" s="9">
        <v>6.1000000685453415E-2</v>
      </c>
      <c r="E140" s="9">
        <f t="shared" si="4"/>
        <v>6.1000000685453415E-2</v>
      </c>
      <c r="F140" s="12">
        <v>0</v>
      </c>
      <c r="G140" s="12">
        <v>4.5</v>
      </c>
      <c r="H140" s="12">
        <v>4.5</v>
      </c>
      <c r="I140" s="2"/>
      <c r="J140" s="2" t="s">
        <v>26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2"/>
    </row>
    <row r="141" spans="1:29" x14ac:dyDescent="0.25">
      <c r="A141" s="2" t="s">
        <v>168</v>
      </c>
      <c r="B141" s="6" t="s">
        <v>169</v>
      </c>
      <c r="C141" s="9">
        <v>0</v>
      </c>
      <c r="D141" s="9">
        <v>0.26800000667572021</v>
      </c>
      <c r="E141" s="9">
        <f t="shared" si="4"/>
        <v>0.26800000667572021</v>
      </c>
      <c r="F141" s="12">
        <v>0</v>
      </c>
      <c r="G141" s="12">
        <v>3</v>
      </c>
      <c r="H141" s="12">
        <v>3</v>
      </c>
      <c r="I141" s="2"/>
      <c r="J141" s="2" t="s">
        <v>26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2"/>
    </row>
    <row r="142" spans="1:29" x14ac:dyDescent="0.25">
      <c r="A142" s="2" t="s">
        <v>170</v>
      </c>
      <c r="B142" s="6" t="s">
        <v>171</v>
      </c>
      <c r="C142" s="9">
        <v>0</v>
      </c>
      <c r="D142" s="9">
        <v>0.29300001263618469</v>
      </c>
      <c r="E142" s="9">
        <f t="shared" si="4"/>
        <v>0.29300001263618469</v>
      </c>
      <c r="F142" s="12">
        <v>0</v>
      </c>
      <c r="G142" s="12">
        <v>3.5</v>
      </c>
      <c r="H142" s="12">
        <v>3.5</v>
      </c>
      <c r="I142" s="2"/>
      <c r="J142" s="2" t="s">
        <v>26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2"/>
    </row>
    <row r="143" spans="1:29" x14ac:dyDescent="0.25">
      <c r="A143" s="2" t="s">
        <v>172</v>
      </c>
      <c r="B143" s="6" t="s">
        <v>173</v>
      </c>
      <c r="C143" s="9">
        <v>0</v>
      </c>
      <c r="D143" s="9">
        <v>0.21799999475479126</v>
      </c>
      <c r="E143" s="9">
        <f t="shared" si="4"/>
        <v>0.21799999475479126</v>
      </c>
      <c r="F143" s="12">
        <v>0</v>
      </c>
      <c r="G143" s="12">
        <v>4</v>
      </c>
      <c r="H143" s="12">
        <v>4</v>
      </c>
      <c r="I143" s="2"/>
      <c r="J143" s="2" t="s">
        <v>26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2"/>
    </row>
    <row r="144" spans="1:29" x14ac:dyDescent="0.25">
      <c r="A144" s="2" t="s">
        <v>174</v>
      </c>
      <c r="B144" s="6" t="s">
        <v>175</v>
      </c>
      <c r="C144" s="9">
        <v>0</v>
      </c>
      <c r="D144" s="9">
        <v>0.4440000057220459</v>
      </c>
      <c r="E144" s="9">
        <f t="shared" si="4"/>
        <v>0.4440000057220459</v>
      </c>
      <c r="F144" s="12">
        <v>0</v>
      </c>
      <c r="G144" s="12">
        <v>3.5</v>
      </c>
      <c r="H144" s="12">
        <v>3.5</v>
      </c>
      <c r="I144" s="2"/>
      <c r="J144" s="2" t="s">
        <v>26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2"/>
    </row>
    <row r="145" spans="1:29" x14ac:dyDescent="0.25">
      <c r="A145" s="2" t="s">
        <v>176</v>
      </c>
      <c r="B145" s="6" t="s">
        <v>177</v>
      </c>
      <c r="C145" s="9">
        <v>0</v>
      </c>
      <c r="D145" s="9">
        <v>0.25699999928474426</v>
      </c>
      <c r="E145" s="9">
        <f t="shared" si="4"/>
        <v>0.25699999928474426</v>
      </c>
      <c r="F145" s="12">
        <v>0</v>
      </c>
      <c r="G145" s="12">
        <v>3.5</v>
      </c>
      <c r="H145" s="12">
        <v>3.5</v>
      </c>
      <c r="I145" s="2"/>
      <c r="J145" s="2" t="s">
        <v>26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2"/>
    </row>
    <row r="146" spans="1:29" x14ac:dyDescent="0.25">
      <c r="A146" s="2" t="s">
        <v>176</v>
      </c>
      <c r="B146" s="6" t="s">
        <v>177</v>
      </c>
      <c r="C146" s="9">
        <v>0.25699999928474426</v>
      </c>
      <c r="D146" s="9">
        <v>0.4050000011920929</v>
      </c>
      <c r="E146" s="9">
        <f t="shared" si="4"/>
        <v>0.14800000190734863</v>
      </c>
      <c r="F146" s="12">
        <v>0</v>
      </c>
      <c r="G146" s="12">
        <v>3</v>
      </c>
      <c r="H146" s="12">
        <v>3</v>
      </c>
      <c r="I146" s="2"/>
      <c r="J146" s="2" t="s">
        <v>26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2"/>
    </row>
    <row r="147" spans="1:29" x14ac:dyDescent="0.25">
      <c r="A147" s="2" t="s">
        <v>178</v>
      </c>
      <c r="B147" s="6" t="s">
        <v>179</v>
      </c>
      <c r="C147" s="9">
        <v>0</v>
      </c>
      <c r="D147" s="9">
        <v>0.10300000011920929</v>
      </c>
      <c r="E147" s="9">
        <f t="shared" si="4"/>
        <v>0.10300000011920929</v>
      </c>
      <c r="F147" s="12">
        <v>0</v>
      </c>
      <c r="G147" s="12">
        <v>5</v>
      </c>
      <c r="H147" s="12">
        <v>5</v>
      </c>
      <c r="I147" s="2"/>
      <c r="J147" s="2" t="s">
        <v>26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2"/>
    </row>
    <row r="148" spans="1:29" x14ac:dyDescent="0.25">
      <c r="A148" s="2" t="s">
        <v>178</v>
      </c>
      <c r="B148" s="6" t="s">
        <v>179</v>
      </c>
      <c r="C148" s="9">
        <v>0.10300000011920929</v>
      </c>
      <c r="D148" s="9">
        <v>0.22400000691413879</v>
      </c>
      <c r="E148" s="9">
        <f t="shared" si="4"/>
        <v>0.1210000067949295</v>
      </c>
      <c r="F148" s="12">
        <v>0</v>
      </c>
      <c r="G148" s="12">
        <v>3.5</v>
      </c>
      <c r="H148" s="12">
        <v>3.5</v>
      </c>
      <c r="I148" s="2"/>
      <c r="J148" s="2" t="s">
        <v>26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2"/>
    </row>
    <row r="149" spans="1:29" x14ac:dyDescent="0.25">
      <c r="A149" s="2" t="s">
        <v>180</v>
      </c>
      <c r="B149" s="6" t="s">
        <v>181</v>
      </c>
      <c r="C149" s="9">
        <v>0</v>
      </c>
      <c r="D149" s="9">
        <v>0.15700000524520874</v>
      </c>
      <c r="E149" s="9">
        <f t="shared" si="4"/>
        <v>0.15700000524520874</v>
      </c>
      <c r="F149" s="12">
        <v>0</v>
      </c>
      <c r="G149" s="12">
        <v>3.5</v>
      </c>
      <c r="H149" s="12">
        <v>3.5</v>
      </c>
      <c r="I149" s="2"/>
      <c r="J149" s="2" t="s">
        <v>26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2"/>
    </row>
    <row r="150" spans="1:29" ht="21.75" x14ac:dyDescent="0.25">
      <c r="A150" s="2" t="s">
        <v>182</v>
      </c>
      <c r="B150" s="6" t="s">
        <v>183</v>
      </c>
      <c r="C150" s="9">
        <v>0</v>
      </c>
      <c r="D150" s="9">
        <v>8.6999997496604919E-2</v>
      </c>
      <c r="E150" s="9">
        <f t="shared" si="4"/>
        <v>8.6999997496604919E-2</v>
      </c>
      <c r="F150" s="12">
        <v>0</v>
      </c>
      <c r="G150" s="12">
        <v>5</v>
      </c>
      <c r="H150" s="12">
        <v>5</v>
      </c>
      <c r="I150" s="2"/>
      <c r="J150" s="2" t="s">
        <v>26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2"/>
    </row>
    <row r="151" spans="1:29" ht="21.75" x14ac:dyDescent="0.25">
      <c r="A151" s="2" t="s">
        <v>184</v>
      </c>
      <c r="B151" s="6" t="s">
        <v>250</v>
      </c>
      <c r="C151" s="9">
        <v>0.10000000149011612</v>
      </c>
      <c r="D151" s="9">
        <v>0.16500000655651093</v>
      </c>
      <c r="E151" s="9">
        <f t="shared" si="4"/>
        <v>6.5000005066394806E-2</v>
      </c>
      <c r="F151" s="12">
        <v>0</v>
      </c>
      <c r="G151" s="12">
        <v>5.5</v>
      </c>
      <c r="H151" s="12">
        <v>5.5</v>
      </c>
      <c r="I151" s="2"/>
      <c r="J151" s="2" t="s">
        <v>26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2"/>
    </row>
    <row r="152" spans="1:29" ht="21.75" x14ac:dyDescent="0.25">
      <c r="A152" s="2" t="s">
        <v>184</v>
      </c>
      <c r="B152" s="6" t="s">
        <v>250</v>
      </c>
      <c r="C152" s="9">
        <v>0.16500000655651093</v>
      </c>
      <c r="D152" s="9">
        <v>0.2720000147819519</v>
      </c>
      <c r="E152" s="9">
        <f t="shared" si="4"/>
        <v>0.10700000822544098</v>
      </c>
      <c r="F152" s="12">
        <v>0</v>
      </c>
      <c r="G152" s="12">
        <v>4.5</v>
      </c>
      <c r="H152" s="12">
        <v>4.5</v>
      </c>
      <c r="I152" s="2"/>
      <c r="J152" s="2" t="s">
        <v>26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2"/>
    </row>
    <row r="153" spans="1:29" ht="21.75" x14ac:dyDescent="0.25">
      <c r="A153" s="2" t="s">
        <v>184</v>
      </c>
      <c r="B153" s="6" t="s">
        <v>250</v>
      </c>
      <c r="C153" s="9">
        <v>0.2720000147819519</v>
      </c>
      <c r="D153" s="9">
        <v>0.43700000643730164</v>
      </c>
      <c r="E153" s="9">
        <f t="shared" si="4"/>
        <v>0.16499999165534973</v>
      </c>
      <c r="F153" s="12">
        <v>0</v>
      </c>
      <c r="G153" s="12">
        <v>3.5</v>
      </c>
      <c r="H153" s="12">
        <v>3.5</v>
      </c>
      <c r="I153" s="2"/>
      <c r="J153" s="2" t="s">
        <v>26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2"/>
    </row>
    <row r="154" spans="1:29" ht="21.75" x14ac:dyDescent="0.25">
      <c r="A154" s="2" t="s">
        <v>185</v>
      </c>
      <c r="B154" s="6" t="s">
        <v>186</v>
      </c>
      <c r="C154" s="9">
        <v>0.10000000149011612</v>
      </c>
      <c r="D154" s="9">
        <v>0.34299999475479126</v>
      </c>
      <c r="E154" s="9">
        <f t="shared" si="4"/>
        <v>0.24299999326467514</v>
      </c>
      <c r="F154" s="12">
        <v>0</v>
      </c>
      <c r="G154" s="12">
        <v>3.5</v>
      </c>
      <c r="H154" s="12">
        <v>3.5</v>
      </c>
      <c r="I154" s="2"/>
      <c r="J154" s="2" t="s">
        <v>26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2"/>
    </row>
    <row r="155" spans="1:29" ht="21.75" x14ac:dyDescent="0.25">
      <c r="A155" s="2" t="s">
        <v>187</v>
      </c>
      <c r="B155" s="6" t="s">
        <v>283</v>
      </c>
      <c r="C155" s="9">
        <v>0</v>
      </c>
      <c r="D155" s="9">
        <v>0.11299999803304672</v>
      </c>
      <c r="E155" s="9">
        <f t="shared" si="4"/>
        <v>0.11299999803304672</v>
      </c>
      <c r="F155" s="12">
        <v>0</v>
      </c>
      <c r="G155" s="12">
        <v>4</v>
      </c>
      <c r="H155" s="12">
        <v>4</v>
      </c>
      <c r="I155" s="2"/>
      <c r="J155" s="2" t="s">
        <v>26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2"/>
    </row>
    <row r="156" spans="1:29" ht="21.75" x14ac:dyDescent="0.25">
      <c r="A156" s="2" t="s">
        <v>188</v>
      </c>
      <c r="B156" s="6" t="s">
        <v>284</v>
      </c>
      <c r="C156" s="9">
        <v>0</v>
      </c>
      <c r="D156" s="9">
        <v>0.114</v>
      </c>
      <c r="E156" s="9">
        <f t="shared" si="4"/>
        <v>0.114</v>
      </c>
      <c r="F156" s="12">
        <v>0</v>
      </c>
      <c r="G156" s="12">
        <v>4</v>
      </c>
      <c r="H156" s="12">
        <v>4</v>
      </c>
      <c r="I156" s="2"/>
      <c r="J156" s="2" t="s">
        <v>26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2"/>
    </row>
    <row r="157" spans="1:29" ht="21.75" x14ac:dyDescent="0.25">
      <c r="A157" s="2" t="s">
        <v>189</v>
      </c>
      <c r="B157" s="6" t="s">
        <v>285</v>
      </c>
      <c r="C157" s="9">
        <v>0</v>
      </c>
      <c r="D157" s="9">
        <v>0.1120000034570694</v>
      </c>
      <c r="E157" s="9">
        <f t="shared" si="4"/>
        <v>0.1120000034570694</v>
      </c>
      <c r="F157" s="12">
        <v>0</v>
      </c>
      <c r="G157" s="12">
        <v>4</v>
      </c>
      <c r="H157" s="12">
        <v>4</v>
      </c>
      <c r="I157" s="2"/>
      <c r="J157" s="2" t="s">
        <v>26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2"/>
    </row>
    <row r="158" spans="1:29" x14ac:dyDescent="0.25">
      <c r="A158" s="2" t="s">
        <v>190</v>
      </c>
      <c r="B158" s="6" t="s">
        <v>286</v>
      </c>
      <c r="C158" s="9">
        <v>5.6000001728534698E-2</v>
      </c>
      <c r="D158" s="9">
        <v>9.7000002861022949E-2</v>
      </c>
      <c r="E158" s="9">
        <f t="shared" si="4"/>
        <v>4.1000001132488251E-2</v>
      </c>
      <c r="F158" s="12">
        <v>0</v>
      </c>
      <c r="G158" s="12">
        <v>3.5</v>
      </c>
      <c r="H158" s="12">
        <v>3.5</v>
      </c>
      <c r="I158" s="2"/>
      <c r="J158" s="2" t="s">
        <v>26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2"/>
    </row>
    <row r="159" spans="1:29" ht="21.75" x14ac:dyDescent="0.25">
      <c r="A159" s="2" t="s">
        <v>191</v>
      </c>
      <c r="B159" s="6" t="s">
        <v>287</v>
      </c>
      <c r="C159" s="9">
        <v>0</v>
      </c>
      <c r="D159" s="9">
        <v>0.10000000149011612</v>
      </c>
      <c r="E159" s="9">
        <f t="shared" si="4"/>
        <v>0.10000000149011612</v>
      </c>
      <c r="F159" s="12">
        <v>0</v>
      </c>
      <c r="G159" s="12">
        <v>4</v>
      </c>
      <c r="H159" s="12">
        <v>4</v>
      </c>
      <c r="I159" s="2"/>
      <c r="J159" s="2" t="s">
        <v>26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2"/>
    </row>
    <row r="160" spans="1:29" x14ac:dyDescent="0.25">
      <c r="A160" s="2" t="s">
        <v>192</v>
      </c>
      <c r="B160" s="6" t="s">
        <v>288</v>
      </c>
      <c r="C160" s="9">
        <v>0</v>
      </c>
      <c r="D160" s="9">
        <v>5.4000001400709152E-2</v>
      </c>
      <c r="E160" s="9">
        <f t="shared" si="4"/>
        <v>5.4000001400709152E-2</v>
      </c>
      <c r="F160" s="12">
        <v>0</v>
      </c>
      <c r="G160" s="12">
        <v>4</v>
      </c>
      <c r="H160" s="12">
        <v>4</v>
      </c>
      <c r="I160" s="2"/>
      <c r="J160" s="2" t="s">
        <v>26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2"/>
    </row>
    <row r="161" spans="1:10" x14ac:dyDescent="0.25">
      <c r="A161" s="2" t="s">
        <v>193</v>
      </c>
      <c r="B161" s="6" t="s">
        <v>194</v>
      </c>
      <c r="C161" s="9">
        <v>0</v>
      </c>
      <c r="D161" s="9">
        <v>0.25</v>
      </c>
      <c r="E161" s="9">
        <f t="shared" si="4"/>
        <v>0.25</v>
      </c>
      <c r="F161" s="22" t="s">
        <v>253</v>
      </c>
      <c r="G161" s="22"/>
      <c r="H161" s="22"/>
      <c r="I161" s="22"/>
      <c r="J161" s="22"/>
    </row>
    <row r="162" spans="1:10" x14ac:dyDescent="0.25">
      <c r="A162" s="2" t="s">
        <v>195</v>
      </c>
      <c r="B162" s="6" t="s">
        <v>196</v>
      </c>
      <c r="C162" s="9">
        <v>0</v>
      </c>
      <c r="D162" s="9">
        <v>0.2199999988079071</v>
      </c>
      <c r="E162" s="9">
        <f t="shared" si="4"/>
        <v>0.2199999988079071</v>
      </c>
      <c r="F162" s="22" t="s">
        <v>253</v>
      </c>
      <c r="G162" s="22"/>
      <c r="H162" s="22"/>
      <c r="I162" s="22"/>
      <c r="J162" s="22"/>
    </row>
    <row r="163" spans="1:10" x14ac:dyDescent="0.25">
      <c r="A163" s="2" t="s">
        <v>197</v>
      </c>
      <c r="B163" s="6" t="s">
        <v>198</v>
      </c>
      <c r="C163" s="9">
        <v>0</v>
      </c>
      <c r="D163" s="9">
        <v>0.75999999046325684</v>
      </c>
      <c r="E163" s="9">
        <f t="shared" si="4"/>
        <v>0.75999999046325684</v>
      </c>
      <c r="F163" s="22" t="s">
        <v>253</v>
      </c>
      <c r="G163" s="22"/>
      <c r="H163" s="22"/>
      <c r="I163" s="22"/>
      <c r="J163" s="22"/>
    </row>
    <row r="164" spans="1:10" x14ac:dyDescent="0.25">
      <c r="A164" s="2" t="s">
        <v>199</v>
      </c>
      <c r="B164" s="6" t="s">
        <v>200</v>
      </c>
      <c r="C164" s="9">
        <v>0</v>
      </c>
      <c r="D164" s="9">
        <v>0.85000002384185791</v>
      </c>
      <c r="E164" s="9">
        <f t="shared" ref="E164:E192" si="5">SUM(D164-C164)</f>
        <v>0.85000002384185791</v>
      </c>
      <c r="F164" s="22" t="s">
        <v>253</v>
      </c>
      <c r="G164" s="22"/>
      <c r="H164" s="22"/>
      <c r="I164" s="22"/>
      <c r="J164" s="22"/>
    </row>
    <row r="165" spans="1:10" x14ac:dyDescent="0.25">
      <c r="A165" s="2" t="s">
        <v>201</v>
      </c>
      <c r="B165" s="6" t="s">
        <v>202</v>
      </c>
      <c r="C165" s="9">
        <v>0</v>
      </c>
      <c r="D165" s="9">
        <v>0.40999999642372131</v>
      </c>
      <c r="E165" s="9">
        <f t="shared" si="5"/>
        <v>0.40999999642372131</v>
      </c>
      <c r="F165" s="22" t="s">
        <v>253</v>
      </c>
      <c r="G165" s="22"/>
      <c r="H165" s="22"/>
      <c r="I165" s="22"/>
      <c r="J165" s="22"/>
    </row>
    <row r="166" spans="1:10" x14ac:dyDescent="0.25">
      <c r="A166" s="2" t="s">
        <v>203</v>
      </c>
      <c r="B166" s="6" t="s">
        <v>204</v>
      </c>
      <c r="C166" s="9">
        <v>0</v>
      </c>
      <c r="D166" s="9">
        <v>0.87300002574920654</v>
      </c>
      <c r="E166" s="9">
        <f t="shared" si="5"/>
        <v>0.87300002574920654</v>
      </c>
      <c r="F166" s="22" t="s">
        <v>253</v>
      </c>
      <c r="G166" s="22"/>
      <c r="H166" s="22"/>
      <c r="I166" s="22"/>
      <c r="J166" s="22"/>
    </row>
    <row r="167" spans="1:10" x14ac:dyDescent="0.25">
      <c r="A167" s="2" t="s">
        <v>205</v>
      </c>
      <c r="B167" s="6" t="s">
        <v>138</v>
      </c>
      <c r="C167" s="9">
        <v>0</v>
      </c>
      <c r="D167" s="9">
        <v>0.25</v>
      </c>
      <c r="E167" s="9">
        <f t="shared" si="5"/>
        <v>0.25</v>
      </c>
      <c r="F167" s="22" t="s">
        <v>253</v>
      </c>
      <c r="G167" s="22"/>
      <c r="H167" s="22"/>
      <c r="I167" s="22"/>
      <c r="J167" s="22"/>
    </row>
    <row r="168" spans="1:10" x14ac:dyDescent="0.25">
      <c r="A168" s="2" t="s">
        <v>206</v>
      </c>
      <c r="B168" s="6" t="s">
        <v>207</v>
      </c>
      <c r="C168" s="9">
        <v>0</v>
      </c>
      <c r="D168" s="9">
        <v>0.47999998927116394</v>
      </c>
      <c r="E168" s="9">
        <f t="shared" si="5"/>
        <v>0.47999998927116394</v>
      </c>
      <c r="F168" s="22" t="s">
        <v>253</v>
      </c>
      <c r="G168" s="22"/>
      <c r="H168" s="22"/>
      <c r="I168" s="22"/>
      <c r="J168" s="22"/>
    </row>
    <row r="169" spans="1:10" x14ac:dyDescent="0.25">
      <c r="A169" s="2" t="s">
        <v>208</v>
      </c>
      <c r="B169" s="6" t="s">
        <v>209</v>
      </c>
      <c r="C169" s="9">
        <v>0</v>
      </c>
      <c r="D169" s="9">
        <v>0.5899999737739563</v>
      </c>
      <c r="E169" s="9">
        <f t="shared" si="5"/>
        <v>0.5899999737739563</v>
      </c>
      <c r="F169" s="22" t="s">
        <v>253</v>
      </c>
      <c r="G169" s="22"/>
      <c r="H169" s="22"/>
      <c r="I169" s="22"/>
      <c r="J169" s="22"/>
    </row>
    <row r="170" spans="1:10" x14ac:dyDescent="0.25">
      <c r="A170" s="2" t="s">
        <v>210</v>
      </c>
      <c r="B170" s="6" t="s">
        <v>211</v>
      </c>
      <c r="C170" s="9">
        <v>0</v>
      </c>
      <c r="D170" s="9">
        <v>0.44999998807907104</v>
      </c>
      <c r="E170" s="9">
        <f t="shared" si="5"/>
        <v>0.44999998807907104</v>
      </c>
      <c r="F170" s="22" t="s">
        <v>253</v>
      </c>
      <c r="G170" s="22"/>
      <c r="H170" s="22"/>
      <c r="I170" s="22"/>
      <c r="J170" s="22"/>
    </row>
    <row r="171" spans="1:10" x14ac:dyDescent="0.25">
      <c r="A171" s="2" t="s">
        <v>212</v>
      </c>
      <c r="B171" s="6" t="s">
        <v>213</v>
      </c>
      <c r="C171" s="9">
        <v>0</v>
      </c>
      <c r="D171" s="9">
        <v>0.18899999558925629</v>
      </c>
      <c r="E171" s="9">
        <f t="shared" si="5"/>
        <v>0.18899999558925629</v>
      </c>
      <c r="F171" s="22" t="s">
        <v>253</v>
      </c>
      <c r="G171" s="22"/>
      <c r="H171" s="22"/>
      <c r="I171" s="22"/>
      <c r="J171" s="22"/>
    </row>
    <row r="172" spans="1:10" x14ac:dyDescent="0.25">
      <c r="A172" s="2" t="s">
        <v>214</v>
      </c>
      <c r="B172" s="6" t="s">
        <v>215</v>
      </c>
      <c r="C172" s="9">
        <v>0</v>
      </c>
      <c r="D172" s="9">
        <v>1.0399999618530273</v>
      </c>
      <c r="E172" s="9">
        <f t="shared" si="5"/>
        <v>1.0399999618530273</v>
      </c>
      <c r="F172" s="22" t="s">
        <v>253</v>
      </c>
      <c r="G172" s="22"/>
      <c r="H172" s="22"/>
      <c r="I172" s="22"/>
      <c r="J172" s="22"/>
    </row>
    <row r="173" spans="1:10" x14ac:dyDescent="0.25">
      <c r="A173" s="2" t="s">
        <v>216</v>
      </c>
      <c r="B173" s="6" t="s">
        <v>217</v>
      </c>
      <c r="C173" s="9">
        <v>0</v>
      </c>
      <c r="D173" s="9">
        <v>0.19799999892711639</v>
      </c>
      <c r="E173" s="9">
        <f t="shared" si="5"/>
        <v>0.19799999892711639</v>
      </c>
      <c r="F173" s="22" t="s">
        <v>253</v>
      </c>
      <c r="G173" s="22"/>
      <c r="H173" s="22"/>
      <c r="I173" s="22"/>
      <c r="J173" s="22"/>
    </row>
    <row r="174" spans="1:10" x14ac:dyDescent="0.25">
      <c r="A174" s="2" t="s">
        <v>218</v>
      </c>
      <c r="B174" s="6" t="s">
        <v>219</v>
      </c>
      <c r="C174" s="9">
        <v>0</v>
      </c>
      <c r="D174" s="9">
        <v>0.38499999046325684</v>
      </c>
      <c r="E174" s="9">
        <f t="shared" si="5"/>
        <v>0.38499999046325684</v>
      </c>
      <c r="F174" s="22" t="s">
        <v>253</v>
      </c>
      <c r="G174" s="22"/>
      <c r="H174" s="22"/>
      <c r="I174" s="22"/>
      <c r="J174" s="22"/>
    </row>
    <row r="175" spans="1:10" x14ac:dyDescent="0.25">
      <c r="A175" s="2" t="s">
        <v>220</v>
      </c>
      <c r="B175" s="6" t="s">
        <v>221</v>
      </c>
      <c r="C175" s="9">
        <v>0</v>
      </c>
      <c r="D175" s="9">
        <v>0.15800000727176666</v>
      </c>
      <c r="E175" s="9">
        <f t="shared" si="5"/>
        <v>0.15800000727176666</v>
      </c>
      <c r="F175" s="22" t="s">
        <v>253</v>
      </c>
      <c r="G175" s="22"/>
      <c r="H175" s="22"/>
      <c r="I175" s="22"/>
      <c r="J175" s="22"/>
    </row>
    <row r="176" spans="1:10" x14ac:dyDescent="0.25">
      <c r="A176" s="2" t="s">
        <v>222</v>
      </c>
      <c r="B176" s="6" t="s">
        <v>223</v>
      </c>
      <c r="C176" s="9">
        <v>0</v>
      </c>
      <c r="D176" s="9">
        <v>6.7000001668930054E-2</v>
      </c>
      <c r="E176" s="9">
        <f t="shared" si="5"/>
        <v>6.7000001668930054E-2</v>
      </c>
      <c r="F176" s="22" t="s">
        <v>253</v>
      </c>
      <c r="G176" s="22"/>
      <c r="H176" s="22"/>
      <c r="I176" s="22"/>
      <c r="J176" s="22"/>
    </row>
    <row r="177" spans="1:10" x14ac:dyDescent="0.25">
      <c r="A177" s="2" t="s">
        <v>224</v>
      </c>
      <c r="B177" s="6" t="s">
        <v>225</v>
      </c>
      <c r="C177" s="9">
        <v>0</v>
      </c>
      <c r="D177" s="9">
        <v>0.5</v>
      </c>
      <c r="E177" s="9">
        <f t="shared" si="5"/>
        <v>0.5</v>
      </c>
      <c r="F177" s="22" t="s">
        <v>253</v>
      </c>
      <c r="G177" s="22"/>
      <c r="H177" s="22"/>
      <c r="I177" s="22"/>
      <c r="J177" s="22"/>
    </row>
    <row r="178" spans="1:10" x14ac:dyDescent="0.25">
      <c r="A178" s="2" t="s">
        <v>226</v>
      </c>
      <c r="B178" s="6" t="s">
        <v>227</v>
      </c>
      <c r="C178" s="9">
        <v>0</v>
      </c>
      <c r="D178" s="9">
        <v>0.44900000095367432</v>
      </c>
      <c r="E178" s="9">
        <f t="shared" si="5"/>
        <v>0.44900000095367432</v>
      </c>
      <c r="F178" s="22" t="s">
        <v>253</v>
      </c>
      <c r="G178" s="22"/>
      <c r="H178" s="22"/>
      <c r="I178" s="22"/>
      <c r="J178" s="22"/>
    </row>
    <row r="179" spans="1:10" x14ac:dyDescent="0.25">
      <c r="A179" s="2" t="s">
        <v>228</v>
      </c>
      <c r="B179" s="6" t="s">
        <v>229</v>
      </c>
      <c r="C179" s="9">
        <v>0</v>
      </c>
      <c r="D179" s="9">
        <v>0.18999999761581421</v>
      </c>
      <c r="E179" s="9">
        <f t="shared" si="5"/>
        <v>0.18999999761581421</v>
      </c>
      <c r="F179" s="22" t="s">
        <v>253</v>
      </c>
      <c r="G179" s="22"/>
      <c r="H179" s="22"/>
      <c r="I179" s="22"/>
      <c r="J179" s="22"/>
    </row>
    <row r="180" spans="1:10" x14ac:dyDescent="0.25">
      <c r="A180" s="2" t="s">
        <v>230</v>
      </c>
      <c r="B180" s="6" t="s">
        <v>231</v>
      </c>
      <c r="C180" s="9">
        <v>0</v>
      </c>
      <c r="D180" s="9">
        <v>0.47499999403953552</v>
      </c>
      <c r="E180" s="9">
        <f t="shared" si="5"/>
        <v>0.47499999403953552</v>
      </c>
      <c r="F180" s="22" t="s">
        <v>253</v>
      </c>
      <c r="G180" s="22"/>
      <c r="H180" s="22"/>
      <c r="I180" s="22"/>
      <c r="J180" s="22"/>
    </row>
    <row r="181" spans="1:10" x14ac:dyDescent="0.25">
      <c r="A181" s="2" t="s">
        <v>232</v>
      </c>
      <c r="B181" s="6" t="s">
        <v>233</v>
      </c>
      <c r="C181" s="9">
        <v>0</v>
      </c>
      <c r="D181" s="9">
        <v>0.27000001072883606</v>
      </c>
      <c r="E181" s="9">
        <f t="shared" si="5"/>
        <v>0.27000001072883606</v>
      </c>
      <c r="F181" s="22" t="s">
        <v>253</v>
      </c>
      <c r="G181" s="22"/>
      <c r="H181" s="22"/>
      <c r="I181" s="22"/>
      <c r="J181" s="22"/>
    </row>
    <row r="182" spans="1:10" x14ac:dyDescent="0.25">
      <c r="A182" s="2" t="s">
        <v>234</v>
      </c>
      <c r="B182" s="6" t="s">
        <v>235</v>
      </c>
      <c r="C182" s="9">
        <v>0</v>
      </c>
      <c r="D182" s="9">
        <v>0.14100000262260437</v>
      </c>
      <c r="E182" s="9">
        <f t="shared" si="5"/>
        <v>0.14100000262260437</v>
      </c>
      <c r="F182" s="22" t="s">
        <v>253</v>
      </c>
      <c r="G182" s="22"/>
      <c r="H182" s="22"/>
      <c r="I182" s="22"/>
      <c r="J182" s="22"/>
    </row>
    <row r="183" spans="1:10" x14ac:dyDescent="0.25">
      <c r="A183" s="2" t="s">
        <v>236</v>
      </c>
      <c r="B183" s="6" t="s">
        <v>237</v>
      </c>
      <c r="C183" s="9">
        <v>0</v>
      </c>
      <c r="D183" s="9">
        <v>0.1120000034570694</v>
      </c>
      <c r="E183" s="9">
        <f t="shared" si="5"/>
        <v>0.1120000034570694</v>
      </c>
      <c r="F183" s="22" t="s">
        <v>253</v>
      </c>
      <c r="G183" s="22"/>
      <c r="H183" s="22"/>
      <c r="I183" s="22"/>
      <c r="J183" s="22"/>
    </row>
    <row r="184" spans="1:10" x14ac:dyDescent="0.25">
      <c r="A184" s="2" t="s">
        <v>238</v>
      </c>
      <c r="B184" s="6" t="s">
        <v>239</v>
      </c>
      <c r="C184" s="9">
        <v>0</v>
      </c>
      <c r="D184" s="9">
        <v>0.34999999403953552</v>
      </c>
      <c r="E184" s="9">
        <f t="shared" si="5"/>
        <v>0.34999999403953552</v>
      </c>
      <c r="F184" s="22" t="s">
        <v>253</v>
      </c>
      <c r="G184" s="22"/>
      <c r="H184" s="22"/>
      <c r="I184" s="22"/>
      <c r="J184" s="22"/>
    </row>
    <row r="185" spans="1:10" x14ac:dyDescent="0.25">
      <c r="A185" s="2" t="s">
        <v>240</v>
      </c>
      <c r="B185" s="6" t="s">
        <v>241</v>
      </c>
      <c r="C185" s="9">
        <v>0</v>
      </c>
      <c r="D185" s="9">
        <v>0.23199999332427979</v>
      </c>
      <c r="E185" s="9">
        <f t="shared" si="5"/>
        <v>0.23199999332427979</v>
      </c>
      <c r="F185" s="22" t="s">
        <v>253</v>
      </c>
      <c r="G185" s="22"/>
      <c r="H185" s="22"/>
      <c r="I185" s="22"/>
      <c r="J185" s="22"/>
    </row>
    <row r="186" spans="1:10" x14ac:dyDescent="0.25">
      <c r="A186" s="2" t="s">
        <v>242</v>
      </c>
      <c r="B186" s="6" t="s">
        <v>243</v>
      </c>
      <c r="C186" s="9">
        <v>0</v>
      </c>
      <c r="D186" s="9">
        <v>0.1679999977350235</v>
      </c>
      <c r="E186" s="9">
        <f t="shared" si="5"/>
        <v>0.1679999977350235</v>
      </c>
      <c r="F186" s="22" t="s">
        <v>253</v>
      </c>
      <c r="G186" s="22"/>
      <c r="H186" s="22"/>
      <c r="I186" s="22"/>
      <c r="J186" s="22"/>
    </row>
    <row r="187" spans="1:10" x14ac:dyDescent="0.25">
      <c r="A187" s="2" t="s">
        <v>244</v>
      </c>
      <c r="B187" s="6" t="s">
        <v>245</v>
      </c>
      <c r="C187" s="9">
        <v>0</v>
      </c>
      <c r="D187" s="9">
        <v>0.210999995470047</v>
      </c>
      <c r="E187" s="9">
        <f t="shared" si="5"/>
        <v>0.210999995470047</v>
      </c>
      <c r="F187" s="22" t="s">
        <v>253</v>
      </c>
      <c r="G187" s="22"/>
      <c r="H187" s="22"/>
      <c r="I187" s="22"/>
      <c r="J187" s="22"/>
    </row>
    <row r="188" spans="1:10" x14ac:dyDescent="0.25">
      <c r="A188" s="2" t="s">
        <v>246</v>
      </c>
      <c r="B188" s="6" t="s">
        <v>247</v>
      </c>
      <c r="C188" s="9">
        <v>0</v>
      </c>
      <c r="D188" s="9">
        <v>0.10000000149011612</v>
      </c>
      <c r="E188" s="9">
        <f t="shared" si="5"/>
        <v>0.10000000149011612</v>
      </c>
      <c r="F188" s="22" t="s">
        <v>253</v>
      </c>
      <c r="G188" s="22"/>
      <c r="H188" s="22"/>
      <c r="I188" s="22"/>
      <c r="J188" s="22"/>
    </row>
    <row r="189" spans="1:10" x14ac:dyDescent="0.25">
      <c r="A189" s="2"/>
      <c r="B189" s="6" t="s">
        <v>337</v>
      </c>
      <c r="C189" s="9"/>
      <c r="D189" s="9"/>
      <c r="E189" s="9"/>
      <c r="F189" s="18"/>
      <c r="G189" s="18"/>
      <c r="H189" s="18"/>
      <c r="I189" s="18"/>
      <c r="J189" s="18"/>
    </row>
    <row r="190" spans="1:10" x14ac:dyDescent="0.25">
      <c r="A190" s="2" t="s">
        <v>294</v>
      </c>
      <c r="B190" s="6" t="s">
        <v>295</v>
      </c>
      <c r="C190" s="9">
        <v>0</v>
      </c>
      <c r="D190" s="9">
        <v>0.05</v>
      </c>
      <c r="E190" s="9">
        <f t="shared" si="5"/>
        <v>0.05</v>
      </c>
      <c r="F190" s="18"/>
      <c r="G190" s="19">
        <v>5</v>
      </c>
      <c r="H190" s="19">
        <v>3.5</v>
      </c>
      <c r="I190" s="18"/>
      <c r="J190" s="18" t="s">
        <v>26</v>
      </c>
    </row>
    <row r="191" spans="1:10" x14ac:dyDescent="0.25">
      <c r="A191" s="2" t="s">
        <v>294</v>
      </c>
      <c r="B191" s="6" t="s">
        <v>298</v>
      </c>
      <c r="C191" s="9">
        <v>0</v>
      </c>
      <c r="D191" s="9">
        <v>5.6000000000000001E-2</v>
      </c>
      <c r="E191" s="9">
        <f>SUM(D191-C191)</f>
        <v>5.6000000000000001E-2</v>
      </c>
      <c r="F191" s="18"/>
      <c r="G191" s="19">
        <v>5</v>
      </c>
      <c r="H191" s="19">
        <v>4</v>
      </c>
      <c r="I191" s="18"/>
      <c r="J191" s="18" t="s">
        <v>26</v>
      </c>
    </row>
    <row r="192" spans="1:10" x14ac:dyDescent="0.25">
      <c r="A192" s="2" t="s">
        <v>294</v>
      </c>
      <c r="B192" s="6" t="s">
        <v>297</v>
      </c>
      <c r="C192" s="9">
        <v>0</v>
      </c>
      <c r="D192" s="9">
        <v>5.1999999999999998E-2</v>
      </c>
      <c r="E192" s="9">
        <f t="shared" si="5"/>
        <v>5.1999999999999998E-2</v>
      </c>
      <c r="F192" s="18"/>
      <c r="G192" s="19">
        <v>5</v>
      </c>
      <c r="H192" s="19">
        <v>3.5</v>
      </c>
      <c r="I192" s="18"/>
      <c r="J192" s="18" t="s">
        <v>26</v>
      </c>
    </row>
    <row r="193" spans="1:10" x14ac:dyDescent="0.25">
      <c r="A193" s="2" t="s">
        <v>294</v>
      </c>
      <c r="B193" s="6" t="s">
        <v>296</v>
      </c>
      <c r="C193" s="9">
        <v>0</v>
      </c>
      <c r="D193" s="9">
        <v>4.4999999999999998E-2</v>
      </c>
      <c r="E193" s="9">
        <f t="shared" ref="E193:E232" si="6">SUM(D193-C193)</f>
        <v>4.4999999999999998E-2</v>
      </c>
      <c r="F193" s="18"/>
      <c r="G193" s="19">
        <v>5</v>
      </c>
      <c r="H193" s="19">
        <v>3</v>
      </c>
      <c r="I193" s="18"/>
      <c r="J193" s="18" t="s">
        <v>26</v>
      </c>
    </row>
    <row r="194" spans="1:10" x14ac:dyDescent="0.25">
      <c r="A194" s="2" t="s">
        <v>294</v>
      </c>
      <c r="B194" s="6" t="s">
        <v>299</v>
      </c>
      <c r="C194" s="9">
        <v>0</v>
      </c>
      <c r="D194" s="9">
        <v>8.3000000000000004E-2</v>
      </c>
      <c r="E194" s="9">
        <f t="shared" si="6"/>
        <v>8.3000000000000004E-2</v>
      </c>
      <c r="F194" s="18"/>
      <c r="G194" s="19">
        <v>5</v>
      </c>
      <c r="H194" s="19">
        <v>4.5</v>
      </c>
      <c r="I194" s="18"/>
      <c r="J194" s="18" t="s">
        <v>26</v>
      </c>
    </row>
    <row r="195" spans="1:10" x14ac:dyDescent="0.25">
      <c r="A195" s="2" t="s">
        <v>294</v>
      </c>
      <c r="B195" s="6" t="s">
        <v>300</v>
      </c>
      <c r="C195" s="9">
        <v>0</v>
      </c>
      <c r="D195" s="9">
        <v>0.05</v>
      </c>
      <c r="E195" s="9">
        <f t="shared" si="6"/>
        <v>0.05</v>
      </c>
      <c r="F195" s="18"/>
      <c r="G195" s="19">
        <v>5</v>
      </c>
      <c r="H195" s="19">
        <v>3.5</v>
      </c>
      <c r="I195" s="18"/>
      <c r="J195" s="18" t="s">
        <v>26</v>
      </c>
    </row>
    <row r="196" spans="1:10" x14ac:dyDescent="0.25">
      <c r="A196" s="2" t="s">
        <v>294</v>
      </c>
      <c r="B196" s="6" t="s">
        <v>301</v>
      </c>
      <c r="C196" s="9">
        <v>0</v>
      </c>
      <c r="D196" s="9">
        <v>0.05</v>
      </c>
      <c r="E196" s="9">
        <f t="shared" si="6"/>
        <v>0.05</v>
      </c>
      <c r="F196" s="18"/>
      <c r="G196" s="19">
        <v>5</v>
      </c>
      <c r="H196" s="19">
        <v>4</v>
      </c>
      <c r="I196" s="18"/>
      <c r="J196" s="18" t="s">
        <v>26</v>
      </c>
    </row>
    <row r="197" spans="1:10" x14ac:dyDescent="0.25">
      <c r="A197" s="2" t="s">
        <v>294</v>
      </c>
      <c r="B197" s="6" t="s">
        <v>302</v>
      </c>
      <c r="C197" s="9">
        <v>0</v>
      </c>
      <c r="D197" s="9">
        <v>0.115</v>
      </c>
      <c r="E197" s="9">
        <f t="shared" si="6"/>
        <v>0.115</v>
      </c>
      <c r="F197" s="18"/>
      <c r="G197" s="19">
        <v>5</v>
      </c>
      <c r="H197" s="19">
        <v>4</v>
      </c>
      <c r="I197" s="18"/>
      <c r="J197" s="18" t="s">
        <v>26</v>
      </c>
    </row>
    <row r="198" spans="1:10" ht="21.75" x14ac:dyDescent="0.25">
      <c r="A198" s="2" t="s">
        <v>294</v>
      </c>
      <c r="B198" s="6" t="s">
        <v>303</v>
      </c>
      <c r="C198" s="9">
        <v>0</v>
      </c>
      <c r="D198" s="9">
        <v>0.115</v>
      </c>
      <c r="E198" s="9">
        <f t="shared" si="6"/>
        <v>0.115</v>
      </c>
      <c r="F198" s="18"/>
      <c r="G198" s="19">
        <v>5</v>
      </c>
      <c r="H198" s="19">
        <v>3.5</v>
      </c>
      <c r="I198" s="18"/>
      <c r="J198" s="18" t="s">
        <v>26</v>
      </c>
    </row>
    <row r="199" spans="1:10" x14ac:dyDescent="0.25">
      <c r="A199" s="2" t="s">
        <v>294</v>
      </c>
      <c r="B199" s="6" t="s">
        <v>304</v>
      </c>
      <c r="C199" s="9">
        <v>0</v>
      </c>
      <c r="D199" s="9">
        <v>0.113</v>
      </c>
      <c r="E199" s="9">
        <f t="shared" si="6"/>
        <v>0.113</v>
      </c>
      <c r="F199" s="18"/>
      <c r="G199" s="19">
        <v>5</v>
      </c>
      <c r="H199" s="19">
        <v>4</v>
      </c>
      <c r="I199" s="18"/>
      <c r="J199" s="18" t="s">
        <v>26</v>
      </c>
    </row>
    <row r="200" spans="1:10" x14ac:dyDescent="0.25">
      <c r="A200" s="2" t="s">
        <v>294</v>
      </c>
      <c r="B200" s="6" t="s">
        <v>305</v>
      </c>
      <c r="C200" s="9">
        <v>0</v>
      </c>
      <c r="D200" s="9">
        <v>7.2999999999999995E-2</v>
      </c>
      <c r="E200" s="9">
        <f t="shared" si="6"/>
        <v>7.2999999999999995E-2</v>
      </c>
      <c r="F200" s="18"/>
      <c r="G200" s="19">
        <v>5</v>
      </c>
      <c r="H200" s="19">
        <v>4.5</v>
      </c>
      <c r="I200" s="18"/>
      <c r="J200" s="18" t="s">
        <v>26</v>
      </c>
    </row>
    <row r="201" spans="1:10" x14ac:dyDescent="0.25">
      <c r="A201" s="2" t="s">
        <v>294</v>
      </c>
      <c r="B201" s="6" t="s">
        <v>332</v>
      </c>
      <c r="C201" s="9">
        <v>0</v>
      </c>
      <c r="D201" s="9">
        <v>0.04</v>
      </c>
      <c r="E201" s="9">
        <f t="shared" si="6"/>
        <v>0.04</v>
      </c>
      <c r="F201" s="18"/>
      <c r="G201" s="19">
        <v>3</v>
      </c>
      <c r="H201" s="19">
        <v>3</v>
      </c>
      <c r="I201" s="18"/>
      <c r="J201" s="18" t="s">
        <v>26</v>
      </c>
    </row>
    <row r="202" spans="1:10" x14ac:dyDescent="0.25">
      <c r="A202" s="2" t="s">
        <v>294</v>
      </c>
      <c r="B202" s="6" t="s">
        <v>333</v>
      </c>
      <c r="C202" s="9">
        <v>0</v>
      </c>
      <c r="D202" s="9">
        <v>3.4000000000000002E-2</v>
      </c>
      <c r="E202" s="9">
        <f t="shared" si="6"/>
        <v>3.4000000000000002E-2</v>
      </c>
      <c r="F202" s="18"/>
      <c r="G202" s="19">
        <v>3.5</v>
      </c>
      <c r="H202" s="19">
        <v>3.5</v>
      </c>
      <c r="I202" s="18"/>
      <c r="J202" s="18" t="s">
        <v>26</v>
      </c>
    </row>
    <row r="203" spans="1:10" x14ac:dyDescent="0.25">
      <c r="A203" s="2" t="s">
        <v>294</v>
      </c>
      <c r="B203" s="6" t="s">
        <v>306</v>
      </c>
      <c r="C203" s="9">
        <v>0</v>
      </c>
      <c r="D203" s="9">
        <v>5.1999999999999998E-2</v>
      </c>
      <c r="E203" s="9">
        <f t="shared" si="6"/>
        <v>5.1999999999999998E-2</v>
      </c>
      <c r="F203" s="18"/>
      <c r="G203" s="19">
        <v>4.5</v>
      </c>
      <c r="H203" s="19">
        <v>4.5</v>
      </c>
      <c r="I203" s="18"/>
      <c r="J203" s="18" t="s">
        <v>26</v>
      </c>
    </row>
    <row r="204" spans="1:10" x14ac:dyDescent="0.25">
      <c r="A204" s="2" t="s">
        <v>294</v>
      </c>
      <c r="B204" s="6" t="s">
        <v>331</v>
      </c>
      <c r="C204" s="9">
        <v>0</v>
      </c>
      <c r="D204" s="9">
        <v>2.7E-2</v>
      </c>
      <c r="E204" s="9">
        <f t="shared" si="6"/>
        <v>2.7E-2</v>
      </c>
      <c r="F204" s="18"/>
      <c r="G204" s="19">
        <v>4</v>
      </c>
      <c r="H204" s="19">
        <v>4</v>
      </c>
      <c r="I204" s="18"/>
      <c r="J204" s="18" t="s">
        <v>26</v>
      </c>
    </row>
    <row r="205" spans="1:10" x14ac:dyDescent="0.25">
      <c r="A205" s="2" t="s">
        <v>294</v>
      </c>
      <c r="B205" s="6" t="s">
        <v>334</v>
      </c>
      <c r="C205" s="9">
        <v>0</v>
      </c>
      <c r="D205" s="9">
        <v>2.8000000000000001E-2</v>
      </c>
      <c r="E205" s="9">
        <f t="shared" si="6"/>
        <v>2.8000000000000001E-2</v>
      </c>
      <c r="F205" s="18"/>
      <c r="G205" s="19">
        <v>4</v>
      </c>
      <c r="H205" s="19">
        <v>4</v>
      </c>
      <c r="I205" s="18"/>
      <c r="J205" s="18" t="s">
        <v>26</v>
      </c>
    </row>
    <row r="206" spans="1:10" x14ac:dyDescent="0.25">
      <c r="A206" s="2" t="s">
        <v>294</v>
      </c>
      <c r="B206" s="6" t="s">
        <v>307</v>
      </c>
      <c r="C206" s="9">
        <v>0</v>
      </c>
      <c r="D206" s="9">
        <v>6.9000000000000006E-2</v>
      </c>
      <c r="E206" s="9">
        <f t="shared" si="6"/>
        <v>6.9000000000000006E-2</v>
      </c>
      <c r="F206" s="18"/>
      <c r="G206" s="19">
        <v>5</v>
      </c>
      <c r="H206" s="19">
        <v>5</v>
      </c>
      <c r="I206" s="18"/>
      <c r="J206" s="18" t="s">
        <v>26</v>
      </c>
    </row>
    <row r="207" spans="1:10" x14ac:dyDescent="0.25">
      <c r="A207" s="2" t="s">
        <v>294</v>
      </c>
      <c r="B207" s="6" t="s">
        <v>308</v>
      </c>
      <c r="C207" s="9">
        <v>0</v>
      </c>
      <c r="D207" s="9">
        <v>6.8000000000000005E-2</v>
      </c>
      <c r="E207" s="9">
        <f t="shared" si="6"/>
        <v>6.8000000000000005E-2</v>
      </c>
      <c r="F207" s="18"/>
      <c r="G207" s="19">
        <v>4.5</v>
      </c>
      <c r="H207" s="19">
        <v>4.5</v>
      </c>
      <c r="I207" s="18"/>
      <c r="J207" s="18" t="s">
        <v>26</v>
      </c>
    </row>
    <row r="208" spans="1:10" x14ac:dyDescent="0.25">
      <c r="A208" s="2" t="s">
        <v>294</v>
      </c>
      <c r="B208" s="6" t="s">
        <v>309</v>
      </c>
      <c r="C208" s="9">
        <v>0</v>
      </c>
      <c r="D208" s="9">
        <v>0.20200000000000001</v>
      </c>
      <c r="E208" s="9">
        <f t="shared" si="6"/>
        <v>0.20200000000000001</v>
      </c>
      <c r="F208" s="18"/>
      <c r="G208" s="19">
        <v>6</v>
      </c>
      <c r="H208" s="19">
        <v>3</v>
      </c>
      <c r="I208" s="18"/>
      <c r="J208" s="18" t="s">
        <v>26</v>
      </c>
    </row>
    <row r="209" spans="1:10" x14ac:dyDescent="0.25">
      <c r="A209" s="2" t="s">
        <v>294</v>
      </c>
      <c r="B209" s="6" t="s">
        <v>310</v>
      </c>
      <c r="C209" s="9">
        <v>0</v>
      </c>
      <c r="D209" s="9">
        <v>4.4999999999999998E-2</v>
      </c>
      <c r="E209" s="9">
        <f t="shared" si="6"/>
        <v>4.4999999999999998E-2</v>
      </c>
      <c r="F209" s="18"/>
      <c r="G209" s="19">
        <v>3.5</v>
      </c>
      <c r="H209" s="19">
        <v>3.5</v>
      </c>
      <c r="I209" s="18"/>
      <c r="J209" s="18" t="s">
        <v>26</v>
      </c>
    </row>
    <row r="210" spans="1:10" x14ac:dyDescent="0.25">
      <c r="A210" s="2" t="s">
        <v>294</v>
      </c>
      <c r="B210" s="6" t="s">
        <v>311</v>
      </c>
      <c r="C210" s="9">
        <v>0</v>
      </c>
      <c r="D210" s="9">
        <v>4.5999999999999999E-2</v>
      </c>
      <c r="E210" s="9">
        <f t="shared" si="6"/>
        <v>4.5999999999999999E-2</v>
      </c>
      <c r="F210" s="18"/>
      <c r="G210" s="19">
        <v>4</v>
      </c>
      <c r="H210" s="19">
        <v>4</v>
      </c>
      <c r="I210" s="18"/>
      <c r="J210" s="18" t="s">
        <v>26</v>
      </c>
    </row>
    <row r="211" spans="1:10" x14ac:dyDescent="0.25">
      <c r="A211" s="2" t="s">
        <v>294</v>
      </c>
      <c r="B211" s="6" t="s">
        <v>312</v>
      </c>
      <c r="C211" s="9">
        <v>0</v>
      </c>
      <c r="D211" s="9">
        <v>7.6999999999999999E-2</v>
      </c>
      <c r="E211" s="9">
        <f t="shared" si="6"/>
        <v>7.6999999999999999E-2</v>
      </c>
      <c r="F211" s="18"/>
      <c r="G211" s="19">
        <v>3.5</v>
      </c>
      <c r="H211" s="19">
        <v>3.5</v>
      </c>
      <c r="I211" s="18"/>
      <c r="J211" s="18" t="s">
        <v>26</v>
      </c>
    </row>
    <row r="212" spans="1:10" x14ac:dyDescent="0.25">
      <c r="A212" s="2" t="s">
        <v>294</v>
      </c>
      <c r="B212" s="6" t="s">
        <v>313</v>
      </c>
      <c r="C212" s="9">
        <v>0</v>
      </c>
      <c r="D212" s="9">
        <v>2.1999999999999999E-2</v>
      </c>
      <c r="E212" s="9">
        <f t="shared" si="6"/>
        <v>2.1999999999999999E-2</v>
      </c>
      <c r="F212" s="18"/>
      <c r="G212" s="19">
        <v>5</v>
      </c>
      <c r="H212" s="19">
        <v>5</v>
      </c>
      <c r="I212" s="18"/>
      <c r="J212" s="18" t="s">
        <v>26</v>
      </c>
    </row>
    <row r="213" spans="1:10" x14ac:dyDescent="0.25">
      <c r="A213" s="2" t="s">
        <v>294</v>
      </c>
      <c r="B213" s="6" t="s">
        <v>314</v>
      </c>
      <c r="C213" s="9">
        <v>0</v>
      </c>
      <c r="D213" s="9">
        <v>3.7999999999999999E-2</v>
      </c>
      <c r="E213" s="9">
        <f t="shared" si="6"/>
        <v>3.7999999999999999E-2</v>
      </c>
      <c r="F213" s="18"/>
      <c r="G213" s="19">
        <v>4</v>
      </c>
      <c r="H213" s="19">
        <v>4</v>
      </c>
      <c r="I213" s="18"/>
      <c r="J213" s="18" t="s">
        <v>26</v>
      </c>
    </row>
    <row r="214" spans="1:10" x14ac:dyDescent="0.25">
      <c r="A214" s="2" t="s">
        <v>294</v>
      </c>
      <c r="B214" s="6" t="s">
        <v>315</v>
      </c>
      <c r="C214" s="9">
        <v>0</v>
      </c>
      <c r="D214" s="9">
        <v>7.0000000000000007E-2</v>
      </c>
      <c r="E214" s="9">
        <f t="shared" si="6"/>
        <v>7.0000000000000007E-2</v>
      </c>
      <c r="F214" s="18"/>
      <c r="G214" s="19">
        <v>5</v>
      </c>
      <c r="H214" s="19">
        <v>5</v>
      </c>
      <c r="I214" s="18"/>
      <c r="J214" s="18" t="s">
        <v>26</v>
      </c>
    </row>
    <row r="215" spans="1:10" x14ac:dyDescent="0.25">
      <c r="A215" s="2" t="s">
        <v>294</v>
      </c>
      <c r="B215" s="6" t="s">
        <v>316</v>
      </c>
      <c r="C215" s="9">
        <v>0</v>
      </c>
      <c r="D215" s="9">
        <v>0.04</v>
      </c>
      <c r="E215" s="9">
        <f t="shared" si="6"/>
        <v>0.04</v>
      </c>
      <c r="F215" s="18"/>
      <c r="G215" s="19">
        <v>6</v>
      </c>
      <c r="H215" s="19">
        <v>6</v>
      </c>
      <c r="I215" s="18"/>
      <c r="J215" s="18" t="s">
        <v>26</v>
      </c>
    </row>
    <row r="216" spans="1:10" x14ac:dyDescent="0.25">
      <c r="A216" s="2" t="s">
        <v>294</v>
      </c>
      <c r="B216" s="6" t="s">
        <v>317</v>
      </c>
      <c r="C216" s="9">
        <v>0</v>
      </c>
      <c r="D216" s="9">
        <v>2.1999999999999999E-2</v>
      </c>
      <c r="E216" s="9">
        <f t="shared" si="6"/>
        <v>2.1999999999999999E-2</v>
      </c>
      <c r="F216" s="18"/>
      <c r="G216" s="19">
        <v>4.5</v>
      </c>
      <c r="H216" s="19">
        <v>4.5</v>
      </c>
      <c r="I216" s="18"/>
      <c r="J216" s="18" t="s">
        <v>26</v>
      </c>
    </row>
    <row r="217" spans="1:10" x14ac:dyDescent="0.25">
      <c r="A217" s="2" t="s">
        <v>294</v>
      </c>
      <c r="B217" s="6" t="s">
        <v>318</v>
      </c>
      <c r="C217" s="9">
        <v>0</v>
      </c>
      <c r="D217" s="9">
        <v>0.45</v>
      </c>
      <c r="E217" s="9">
        <f t="shared" si="6"/>
        <v>0.45</v>
      </c>
      <c r="F217" s="18"/>
      <c r="G217" s="19">
        <v>5</v>
      </c>
      <c r="H217" s="19">
        <v>5</v>
      </c>
      <c r="I217" s="18"/>
      <c r="J217" s="18" t="s">
        <v>26</v>
      </c>
    </row>
    <row r="218" spans="1:10" x14ac:dyDescent="0.25">
      <c r="A218" s="2" t="s">
        <v>294</v>
      </c>
      <c r="B218" s="6" t="s">
        <v>319</v>
      </c>
      <c r="C218" s="9">
        <v>0</v>
      </c>
      <c r="D218" s="9">
        <v>3.7999999999999999E-2</v>
      </c>
      <c r="E218" s="9">
        <f t="shared" si="6"/>
        <v>3.7999999999999999E-2</v>
      </c>
      <c r="F218" s="18"/>
      <c r="G218" s="19">
        <v>5</v>
      </c>
      <c r="H218" s="19">
        <v>5</v>
      </c>
      <c r="I218" s="18"/>
      <c r="J218" s="18" t="s">
        <v>26</v>
      </c>
    </row>
    <row r="219" spans="1:10" x14ac:dyDescent="0.25">
      <c r="A219" s="2" t="s">
        <v>294</v>
      </c>
      <c r="B219" s="6" t="s">
        <v>320</v>
      </c>
      <c r="C219" s="9">
        <v>0</v>
      </c>
      <c r="D219" s="9">
        <v>0.38</v>
      </c>
      <c r="E219" s="9">
        <f t="shared" si="6"/>
        <v>0.38</v>
      </c>
      <c r="F219" s="18"/>
      <c r="G219" s="19">
        <v>5</v>
      </c>
      <c r="H219" s="19">
        <v>5</v>
      </c>
      <c r="I219" s="18"/>
      <c r="J219" s="18" t="s">
        <v>26</v>
      </c>
    </row>
    <row r="220" spans="1:10" x14ac:dyDescent="0.25">
      <c r="A220" s="2" t="s">
        <v>294</v>
      </c>
      <c r="B220" s="6" t="s">
        <v>321</v>
      </c>
      <c r="C220" s="9">
        <v>0</v>
      </c>
      <c r="D220" s="9">
        <v>4.4999999999999998E-2</v>
      </c>
      <c r="E220" s="9">
        <f t="shared" si="6"/>
        <v>4.4999999999999998E-2</v>
      </c>
      <c r="F220" s="18"/>
      <c r="G220" s="19">
        <v>5</v>
      </c>
      <c r="H220" s="19">
        <v>5</v>
      </c>
      <c r="I220" s="18"/>
      <c r="J220" s="18" t="s">
        <v>26</v>
      </c>
    </row>
    <row r="221" spans="1:10" x14ac:dyDescent="0.25">
      <c r="A221" s="2" t="s">
        <v>294</v>
      </c>
      <c r="B221" s="6" t="s">
        <v>322</v>
      </c>
      <c r="C221" s="9">
        <v>0</v>
      </c>
      <c r="D221" s="9">
        <v>0.04</v>
      </c>
      <c r="E221" s="9">
        <f t="shared" si="6"/>
        <v>0.04</v>
      </c>
      <c r="F221" s="18"/>
      <c r="G221" s="19">
        <v>5</v>
      </c>
      <c r="H221" s="19">
        <v>5</v>
      </c>
      <c r="I221" s="18"/>
      <c r="J221" s="18" t="s">
        <v>26</v>
      </c>
    </row>
    <row r="222" spans="1:10" x14ac:dyDescent="0.25">
      <c r="A222" s="2" t="s">
        <v>294</v>
      </c>
      <c r="B222" s="6" t="s">
        <v>323</v>
      </c>
      <c r="C222" s="9">
        <v>0</v>
      </c>
      <c r="D222" s="9">
        <v>4.3999999999999997E-2</v>
      </c>
      <c r="E222" s="9">
        <f t="shared" si="6"/>
        <v>4.3999999999999997E-2</v>
      </c>
      <c r="F222" s="18"/>
      <c r="G222" s="19">
        <v>5</v>
      </c>
      <c r="H222" s="19">
        <v>5</v>
      </c>
      <c r="I222" s="18"/>
      <c r="J222" s="18" t="s">
        <v>26</v>
      </c>
    </row>
    <row r="223" spans="1:10" x14ac:dyDescent="0.25">
      <c r="A223" s="2" t="s">
        <v>294</v>
      </c>
      <c r="B223" s="6" t="s">
        <v>324</v>
      </c>
      <c r="C223" s="9">
        <v>0</v>
      </c>
      <c r="D223" s="9">
        <v>4.5999999999999999E-2</v>
      </c>
      <c r="E223" s="9">
        <f t="shared" si="6"/>
        <v>4.5999999999999999E-2</v>
      </c>
      <c r="F223" s="18"/>
      <c r="G223" s="19">
        <v>5</v>
      </c>
      <c r="H223" s="19">
        <v>5</v>
      </c>
      <c r="I223" s="18"/>
      <c r="J223" s="18" t="s">
        <v>26</v>
      </c>
    </row>
    <row r="224" spans="1:10" x14ac:dyDescent="0.25">
      <c r="A224" s="2" t="s">
        <v>294</v>
      </c>
      <c r="B224" s="6" t="s">
        <v>325</v>
      </c>
      <c r="C224" s="9">
        <v>0</v>
      </c>
      <c r="D224" s="9">
        <v>0.04</v>
      </c>
      <c r="E224" s="9">
        <f t="shared" si="6"/>
        <v>0.04</v>
      </c>
      <c r="F224" s="18"/>
      <c r="G224" s="19">
        <v>5</v>
      </c>
      <c r="H224" s="19">
        <v>5</v>
      </c>
      <c r="I224" s="18"/>
      <c r="J224" s="18" t="s">
        <v>26</v>
      </c>
    </row>
    <row r="225" spans="1:10" x14ac:dyDescent="0.25">
      <c r="A225" s="2" t="s">
        <v>294</v>
      </c>
      <c r="B225" s="6" t="s">
        <v>326</v>
      </c>
      <c r="C225" s="9">
        <v>0</v>
      </c>
      <c r="D225" s="9">
        <v>4.3999999999999997E-2</v>
      </c>
      <c r="E225" s="9">
        <f t="shared" si="6"/>
        <v>4.3999999999999997E-2</v>
      </c>
      <c r="F225" s="18"/>
      <c r="G225" s="19">
        <v>5</v>
      </c>
      <c r="H225" s="19">
        <v>5</v>
      </c>
      <c r="I225" s="18"/>
      <c r="J225" s="18" t="s">
        <v>26</v>
      </c>
    </row>
    <row r="226" spans="1:10" x14ac:dyDescent="0.25">
      <c r="A226" s="2" t="s">
        <v>294</v>
      </c>
      <c r="B226" s="6" t="s">
        <v>327</v>
      </c>
      <c r="C226" s="9">
        <v>0</v>
      </c>
      <c r="D226" s="9">
        <v>6.2E-2</v>
      </c>
      <c r="E226" s="9">
        <f t="shared" si="6"/>
        <v>6.2E-2</v>
      </c>
      <c r="F226" s="18"/>
      <c r="G226" s="19">
        <v>6</v>
      </c>
      <c r="H226" s="19">
        <v>6</v>
      </c>
      <c r="I226" s="18"/>
      <c r="J226" s="18" t="s">
        <v>26</v>
      </c>
    </row>
    <row r="227" spans="1:10" x14ac:dyDescent="0.25">
      <c r="A227" s="2" t="s">
        <v>294</v>
      </c>
      <c r="B227" s="6" t="s">
        <v>328</v>
      </c>
      <c r="C227" s="9">
        <v>0</v>
      </c>
      <c r="D227" s="9">
        <v>4.2999999999999997E-2</v>
      </c>
      <c r="E227" s="9">
        <f t="shared" si="6"/>
        <v>4.2999999999999997E-2</v>
      </c>
      <c r="F227" s="18"/>
      <c r="G227" s="19">
        <v>3.5</v>
      </c>
      <c r="H227" s="19">
        <v>3.5</v>
      </c>
      <c r="I227" s="18"/>
      <c r="J227" s="18" t="s">
        <v>26</v>
      </c>
    </row>
    <row r="228" spans="1:10" x14ac:dyDescent="0.25">
      <c r="A228" s="2" t="s">
        <v>294</v>
      </c>
      <c r="B228" s="6" t="s">
        <v>329</v>
      </c>
      <c r="C228" s="9">
        <v>0</v>
      </c>
      <c r="D228" s="9">
        <v>0.11799999999999999</v>
      </c>
      <c r="E228" s="9">
        <f t="shared" si="6"/>
        <v>0.11799999999999999</v>
      </c>
      <c r="F228" s="18"/>
      <c r="G228" s="19">
        <v>3</v>
      </c>
      <c r="H228" s="19">
        <v>3</v>
      </c>
      <c r="I228" s="18"/>
      <c r="J228" s="18" t="s">
        <v>26</v>
      </c>
    </row>
    <row r="229" spans="1:10" x14ac:dyDescent="0.25">
      <c r="A229" s="2" t="s">
        <v>294</v>
      </c>
      <c r="B229" s="6" t="s">
        <v>330</v>
      </c>
      <c r="C229" s="9">
        <v>0</v>
      </c>
      <c r="D229" s="9">
        <v>0.11799999999999999</v>
      </c>
      <c r="E229" s="9">
        <f t="shared" si="6"/>
        <v>0.11799999999999999</v>
      </c>
      <c r="F229" s="18"/>
      <c r="G229" s="19">
        <v>3</v>
      </c>
      <c r="H229" s="19">
        <v>3</v>
      </c>
      <c r="I229" s="18"/>
      <c r="J229" s="18" t="s">
        <v>26</v>
      </c>
    </row>
    <row r="230" spans="1:10" x14ac:dyDescent="0.25">
      <c r="A230" s="2" t="s">
        <v>294</v>
      </c>
      <c r="B230" s="6" t="s">
        <v>327</v>
      </c>
      <c r="C230" s="9">
        <v>0</v>
      </c>
      <c r="D230" s="9">
        <v>5.6000000000000001E-2</v>
      </c>
      <c r="E230" s="9">
        <f t="shared" si="6"/>
        <v>5.6000000000000001E-2</v>
      </c>
      <c r="F230" s="18"/>
      <c r="G230" s="19">
        <v>6.5</v>
      </c>
      <c r="H230" s="19">
        <v>6</v>
      </c>
      <c r="I230" s="18"/>
      <c r="J230" s="18" t="s">
        <v>26</v>
      </c>
    </row>
    <row r="231" spans="1:10" x14ac:dyDescent="0.25">
      <c r="A231" s="2" t="s">
        <v>294</v>
      </c>
      <c r="B231" s="6" t="s">
        <v>335</v>
      </c>
      <c r="C231" s="9">
        <v>0</v>
      </c>
      <c r="D231" s="9">
        <v>5.0999999999999997E-2</v>
      </c>
      <c r="E231" s="9">
        <f t="shared" si="6"/>
        <v>5.0999999999999997E-2</v>
      </c>
      <c r="F231" s="18"/>
      <c r="G231" s="19">
        <v>8</v>
      </c>
      <c r="H231" s="19">
        <v>6</v>
      </c>
      <c r="I231" s="18"/>
      <c r="J231" s="18" t="s">
        <v>26</v>
      </c>
    </row>
    <row r="232" spans="1:10" x14ac:dyDescent="0.25">
      <c r="A232" s="2" t="s">
        <v>294</v>
      </c>
      <c r="B232" s="6" t="s">
        <v>336</v>
      </c>
      <c r="C232" s="9">
        <v>0</v>
      </c>
      <c r="D232" s="9">
        <v>0.04</v>
      </c>
      <c r="E232" s="9">
        <f t="shared" si="6"/>
        <v>0.04</v>
      </c>
      <c r="F232" s="18"/>
      <c r="G232" s="19">
        <v>3</v>
      </c>
      <c r="H232" s="19">
        <v>3</v>
      </c>
      <c r="I232" s="18"/>
      <c r="J232" s="18" t="s">
        <v>26</v>
      </c>
    </row>
    <row r="233" spans="1:10" s="13" customFormat="1" ht="12.75" x14ac:dyDescent="0.2">
      <c r="A233" s="23" t="s">
        <v>248</v>
      </c>
      <c r="B233" s="23"/>
      <c r="C233" s="18"/>
      <c r="D233" s="18"/>
      <c r="E233" s="9">
        <f>SUM(E7:E232)</f>
        <v>39.712000118613219</v>
      </c>
      <c r="F233" s="14"/>
      <c r="G233" s="14"/>
      <c r="H233" s="14"/>
      <c r="I233" s="14"/>
      <c r="J233" s="14"/>
    </row>
    <row r="234" spans="1:10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</row>
  </sheetData>
  <mergeCells count="55">
    <mergeCell ref="AA3:AA5"/>
    <mergeCell ref="AB3:AB5"/>
    <mergeCell ref="AC3:AC5"/>
    <mergeCell ref="X3:X5"/>
    <mergeCell ref="Y3:Y5"/>
    <mergeCell ref="V4:W4"/>
    <mergeCell ref="Z3:Z5"/>
    <mergeCell ref="N3:W3"/>
    <mergeCell ref="N4:O4"/>
    <mergeCell ref="P4:Q4"/>
    <mergeCell ref="R4:S4"/>
    <mergeCell ref="T4:U4"/>
    <mergeCell ref="J3:J5"/>
    <mergeCell ref="K3:K5"/>
    <mergeCell ref="L3:L5"/>
    <mergeCell ref="M3:M5"/>
    <mergeCell ref="C4:C5"/>
    <mergeCell ref="D4:D5"/>
    <mergeCell ref="H3:I4"/>
    <mergeCell ref="A3:A5"/>
    <mergeCell ref="B3:B5"/>
    <mergeCell ref="E3:E5"/>
    <mergeCell ref="F3:F5"/>
    <mergeCell ref="G3:G5"/>
    <mergeCell ref="F161:J161"/>
    <mergeCell ref="F162:J162"/>
    <mergeCell ref="F163:J163"/>
    <mergeCell ref="F164:J164"/>
    <mergeCell ref="F165:J165"/>
    <mergeCell ref="F166:J166"/>
    <mergeCell ref="F167:J167"/>
    <mergeCell ref="F168:J168"/>
    <mergeCell ref="F169:J169"/>
    <mergeCell ref="F170:J170"/>
    <mergeCell ref="F171:J171"/>
    <mergeCell ref="F172:J172"/>
    <mergeCell ref="F173:J173"/>
    <mergeCell ref="F174:J174"/>
    <mergeCell ref="F175:J175"/>
    <mergeCell ref="A234:J234"/>
    <mergeCell ref="A1:J1"/>
    <mergeCell ref="F186:J186"/>
    <mergeCell ref="F187:J187"/>
    <mergeCell ref="F188:J188"/>
    <mergeCell ref="A233:B233"/>
    <mergeCell ref="F181:J181"/>
    <mergeCell ref="F182:J182"/>
    <mergeCell ref="F183:J183"/>
    <mergeCell ref="F184:J184"/>
    <mergeCell ref="F185:J185"/>
    <mergeCell ref="F176:J176"/>
    <mergeCell ref="F177:J177"/>
    <mergeCell ref="F178:J178"/>
    <mergeCell ref="F179:J179"/>
    <mergeCell ref="F180:J180"/>
  </mergeCells>
  <pageMargins left="0.70866141732283472" right="0.19685039370078741" top="0.74803149606299213" bottom="0.74803149606299213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zvyras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Viktorija Karčiauskienė</cp:lastModifiedBy>
  <cp:lastPrinted>2023-09-20T07:09:56Z</cp:lastPrinted>
  <dcterms:created xsi:type="dcterms:W3CDTF">2023-09-18T12:29:30Z</dcterms:created>
  <dcterms:modified xsi:type="dcterms:W3CDTF">2023-11-20T09:32:48Z</dcterms:modified>
</cp:coreProperties>
</file>