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aupiklis.kretinga.lt\ruf$\rita.kasparaviciute\Desktop\"/>
    </mc:Choice>
  </mc:AlternateContent>
  <xr:revisionPtr revIDLastSave="0" documentId="13_ncr:1_{9F509555-5754-4A91-8DC2-701354CE5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einų kainų palygini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  <c r="C45" i="1"/>
  <c r="B45" i="1"/>
  <c r="I44" i="1"/>
  <c r="H44" i="1"/>
  <c r="G44" i="1"/>
  <c r="F44" i="1"/>
  <c r="E44" i="1"/>
  <c r="D44" i="1"/>
  <c r="C44" i="1"/>
  <c r="B44" i="1"/>
  <c r="I43" i="1"/>
  <c r="H43" i="1"/>
  <c r="G43" i="1"/>
  <c r="F43" i="1"/>
  <c r="E43" i="1"/>
  <c r="D43" i="1"/>
  <c r="C43" i="1"/>
  <c r="B43" i="1"/>
  <c r="I42" i="1"/>
  <c r="H42" i="1"/>
  <c r="G42" i="1"/>
  <c r="F42" i="1"/>
  <c r="E42" i="1"/>
  <c r="D42" i="1"/>
  <c r="C42" i="1"/>
  <c r="B42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<sst xmlns="http://schemas.openxmlformats.org/spreadsheetml/2006/main" count="111" uniqueCount="71">
  <si>
    <t xml:space="preserve">BASEINO PASLAUGŲ KAINŲ PALYGINIMAS </t>
  </si>
  <si>
    <t>Miestas</t>
  </si>
  <si>
    <t>1 val.</t>
  </si>
  <si>
    <t>3 val. /neribotai</t>
  </si>
  <si>
    <t>2 val.</t>
  </si>
  <si>
    <t>KRETINGA</t>
  </si>
  <si>
    <t>ŠILUTĖ</t>
  </si>
  <si>
    <t>PALANGA su SPA zona</t>
  </si>
  <si>
    <t>PLUNGĖ (iki 2 val apsilankymas)</t>
  </si>
  <si>
    <t>KLAIPĖDA (iki 3 val. su pirtim)</t>
  </si>
  <si>
    <t>KLAIPĖDA (iki 3 val. be pirčių)</t>
  </si>
  <si>
    <t>Vienkartnis apsilankymas (mokiniai,  studentai, neįgalieji)</t>
  </si>
  <si>
    <t>Savaitgalis ir švenčių dienos</t>
  </si>
  <si>
    <t>KRETINGA (mokiniai, studentai)</t>
  </si>
  <si>
    <t>KRETINGA (Senjorai 60+, neįgalieji)</t>
  </si>
  <si>
    <r>
      <t xml:space="preserve">PALANGA su SPA zona </t>
    </r>
    <r>
      <rPr>
        <b/>
        <sz val="8"/>
        <color theme="1"/>
        <rFont val="Calibri"/>
        <family val="2"/>
        <charset val="186"/>
        <scheme val="minor"/>
      </rPr>
      <t>(-30 proc mokiniams  be Palangiškio kortelės)</t>
    </r>
  </si>
  <si>
    <r>
      <t xml:space="preserve">PALANGA su SPA zona </t>
    </r>
    <r>
      <rPr>
        <b/>
        <sz val="8"/>
        <color theme="1"/>
        <rFont val="Calibri"/>
        <family val="2"/>
        <charset val="186"/>
        <scheme val="minor"/>
      </rPr>
      <t>(-20 proc senjorams  be Palangiškio kortelės)</t>
    </r>
  </si>
  <si>
    <t>PO 17 val. ir SAVAITGALIAIS</t>
  </si>
  <si>
    <t>12 mėn.</t>
  </si>
  <si>
    <t>ŠILUTĖ (1 kartas per dieną, kartai neriboti)</t>
  </si>
  <si>
    <t>PALANGA  su SPA zona (neribotai)</t>
  </si>
  <si>
    <t>PLUNGĖ ( 2 val., kartai per mėn. neriboti)</t>
  </si>
  <si>
    <t xml:space="preserve">KLAIPĖDA </t>
  </si>
  <si>
    <t>KRETINGA  mokiniai, studentai(3 val, kartai per mėn neriboti)</t>
  </si>
  <si>
    <t>KRETINGA senjorai 60+ ir neįgalieji (3 val, kartai per mėn neriboti)</t>
  </si>
  <si>
    <t>PALANGA su SPA (moksleiviams)</t>
  </si>
  <si>
    <t>Palanga su SPA (senjorams)</t>
  </si>
  <si>
    <t xml:space="preserve">P.S. Atkreiptinas dėmesys, kad lyginami baseinai ir jų kainodara nėra identiški, todėl palyginimai - orentaciniai.  </t>
  </si>
  <si>
    <t>ŠILUTĖ (1 kartas per dieną, kartai per mėn neriboti)</t>
  </si>
  <si>
    <t>Vienkartinis apsilankymas suaugusiems</t>
  </si>
  <si>
    <t>Pastabos</t>
  </si>
  <si>
    <t>Kėdainių arena   renginiui</t>
  </si>
  <si>
    <t>Komerciniai - 0,5 Eur nuo bilieto</t>
  </si>
  <si>
    <t>Kėdainių 1/2 arenos renginiui</t>
  </si>
  <si>
    <t>30-40</t>
  </si>
  <si>
    <t>180-250</t>
  </si>
  <si>
    <t>350-450</t>
  </si>
  <si>
    <t xml:space="preserve">20-30 </t>
  </si>
  <si>
    <t>Sporto salės</t>
  </si>
  <si>
    <t xml:space="preserve">Kaina priklauso nuo laiko dienoje. </t>
  </si>
  <si>
    <t>darbo dienomis Iki 17 val.</t>
  </si>
  <si>
    <t>darbo dienomisp po 17 val .</t>
  </si>
  <si>
    <t>Diena, Eur</t>
  </si>
  <si>
    <t>Su pagalbinėmis patalpomis, aparatūra</t>
  </si>
  <si>
    <t xml:space="preserve">Jonavos sporto arena </t>
  </si>
  <si>
    <t>Renginio valanda, Eur</t>
  </si>
  <si>
    <t xml:space="preserve"> Renginio diena, Eur</t>
  </si>
  <si>
    <t>Telšių sporto arenos salė</t>
  </si>
  <si>
    <t>Prienų Sporto centro sporto salė</t>
  </si>
  <si>
    <t>Komerciniai: 10 proc nuo bilietų (kaina priklauso nuo sezono)</t>
  </si>
  <si>
    <t xml:space="preserve">Kretingos SC sporto salės (arena) </t>
  </si>
  <si>
    <t xml:space="preserve">Kretingos SC  1/2 sporto salės (arena) </t>
  </si>
  <si>
    <t>Kėdainių arenos Sporto aikštelė ir dvi rūbinės</t>
  </si>
  <si>
    <t>Komerciniai: 0,5 Eur nuo bilieto</t>
  </si>
  <si>
    <t>Komerciniai:  nuo bilieto po 1 Eur, jei jo kaina didesnė už- 4 eir</t>
  </si>
  <si>
    <t>Sporto salių (arenų) nuomos kainų palyginimas</t>
  </si>
  <si>
    <t>40-60</t>
  </si>
  <si>
    <t>Palangos 1/2 universali sporto  salė</t>
  </si>
  <si>
    <t>Treniruočių valanda, Eur</t>
  </si>
  <si>
    <t>3 val./neribotai</t>
  </si>
  <si>
    <t>ABONEMENTAI suaugusiems</t>
  </si>
  <si>
    <t>Darbo dienomis IKI 17 val.</t>
  </si>
  <si>
    <t>KRETINGA (3 val., kartai per mėn. neriboti)</t>
  </si>
  <si>
    <t>PLUNGĖ (iki 2 val. apsilankymas)</t>
  </si>
  <si>
    <t>KLAIPĖDA (iki 16 m. be pirčių)</t>
  </si>
  <si>
    <t>ABONEMENTAI mokiniams/senjorams</t>
  </si>
  <si>
    <t>6 mėn.</t>
  </si>
  <si>
    <t>3 mėn.</t>
  </si>
  <si>
    <t>1 mėn.</t>
  </si>
  <si>
    <t>PLUNGĖ (2 val per dieną, dienos neribotos)</t>
  </si>
  <si>
    <t>Palangos universali sporto salė (arena)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</si>
</sst>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14" xfId="0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4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3" borderId="31" xfId="0" applyFont="1" applyFill="1" applyBorder="1"/>
    <xf numFmtId="0" fontId="1" fillId="3" borderId="28" xfId="0" applyFont="1" applyFill="1" applyBorder="1" applyAlignment="1">
      <alignment horizontal="center"/>
    </xf>
    <xf numFmtId="0" fontId="1" fillId="3" borderId="32" xfId="0" applyFont="1" applyFill="1" applyBorder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13" xfId="0" applyFont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14" xfId="0" applyFont="1" applyBorder="1" applyAlignment="1">
      <alignment wrapText="1"/>
    </xf>
    <xf numFmtId="0" fontId="0" fillId="0" borderId="19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6" xfId="0" applyFont="1" applyBorder="1" applyAlignment="1">
      <alignment wrapText="1"/>
    </xf>
    <xf numFmtId="0" fontId="1" fillId="0" borderId="47" xfId="0" applyFont="1" applyBorder="1" applyAlignment="1">
      <alignment wrapText="1"/>
    </xf>
    <xf numFmtId="0" fontId="0" fillId="0" borderId="29" xfId="0" applyBorder="1" applyAlignment="1">
      <alignment horizontal="center"/>
    </xf>
    <xf numFmtId="0" fontId="1" fillId="0" borderId="24" xfId="0" applyFont="1" applyBorder="1" applyAlignment="1">
      <alignment wrapText="1"/>
    </xf>
    <xf numFmtId="0" fontId="1" fillId="0" borderId="39" xfId="0" applyFont="1" applyBorder="1" applyAlignment="1">
      <alignment horizontal="center"/>
    </xf>
    <xf numFmtId="0" fontId="1" fillId="0" borderId="49" xfId="0" applyFont="1" applyBorder="1" applyAlignment="1">
      <alignment horizontal="center" wrapText="1"/>
    </xf>
    <xf numFmtId="0" fontId="0" fillId="0" borderId="5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2" xfId="0" applyFont="1" applyBorder="1"/>
    <xf numFmtId="0" fontId="1" fillId="3" borderId="53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33" xfId="0" applyFont="1" applyFill="1" applyBorder="1" applyAlignment="1">
      <alignment horizontal="center" wrapText="1"/>
    </xf>
    <xf numFmtId="0" fontId="1" fillId="4" borderId="37" xfId="0" applyFont="1" applyFill="1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3" borderId="6" xfId="0" applyFont="1" applyFill="1" applyBorder="1" applyAlignment="1">
      <alignment horizontal="left" wrapText="1"/>
    </xf>
    <xf numFmtId="0" fontId="1" fillId="0" borderId="15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3" borderId="10" xfId="0" applyFont="1" applyFill="1" applyBorder="1" applyAlignment="1">
      <alignment horizontal="left" wrapText="1"/>
    </xf>
    <xf numFmtId="0" fontId="0" fillId="0" borderId="34" xfId="0" applyBorder="1" applyAlignment="1">
      <alignment horizontal="center"/>
    </xf>
    <xf numFmtId="0" fontId="1" fillId="3" borderId="39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6" xfId="0" applyFont="1" applyFill="1" applyBorder="1" applyAlignment="1">
      <alignment horizontal="center"/>
    </xf>
    <xf numFmtId="0" fontId="1" fillId="0" borderId="48" xfId="0" applyFont="1" applyBorder="1" applyAlignment="1">
      <alignment wrapText="1"/>
    </xf>
    <xf numFmtId="0" fontId="1" fillId="3" borderId="55" xfId="0" applyFont="1" applyFill="1" applyBorder="1" applyAlignment="1">
      <alignment horizontal="left" wrapText="1"/>
    </xf>
    <xf numFmtId="0" fontId="1" fillId="0" borderId="6" xfId="0" applyFont="1" applyBorder="1" applyAlignment="1">
      <alignment wrapText="1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4" xfId="0" applyBorder="1" applyAlignment="1">
      <alignment wrapText="1"/>
    </xf>
    <xf numFmtId="2" fontId="0" fillId="0" borderId="12" xfId="0" applyNumberFormat="1" applyBorder="1" applyAlignment="1">
      <alignment horizontal="center"/>
    </xf>
    <xf numFmtId="0" fontId="1" fillId="4" borderId="31" xfId="0" applyFont="1" applyFill="1" applyBorder="1" applyAlignment="1">
      <alignment horizontal="left" wrapText="1"/>
    </xf>
    <xf numFmtId="0" fontId="0" fillId="0" borderId="13" xfId="0" applyBorder="1" applyAlignment="1">
      <alignment wrapText="1"/>
    </xf>
    <xf numFmtId="0" fontId="0" fillId="0" borderId="52" xfId="0" applyBorder="1" applyAlignment="1">
      <alignment wrapText="1"/>
    </xf>
    <xf numFmtId="0" fontId="1" fillId="4" borderId="28" xfId="0" applyFont="1" applyFill="1" applyBorder="1" applyAlignment="1">
      <alignment horizontal="center" wrapText="1"/>
    </xf>
    <xf numFmtId="2" fontId="0" fillId="0" borderId="19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0" fontId="1" fillId="4" borderId="32" xfId="0" applyFont="1" applyFill="1" applyBorder="1" applyAlignment="1">
      <alignment horizontal="left" wrapText="1"/>
    </xf>
    <xf numFmtId="0" fontId="1" fillId="4" borderId="57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4" borderId="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8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2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zoomScale="130" zoomScaleNormal="130" workbookViewId="0">
      <selection activeCell="M11" sqref="M11"/>
    </sheetView>
  </sheetViews>
  <sheetFormatPr defaultRowHeight="15" x14ac:dyDescent="0.25"/>
  <cols>
    <col min="1" max="1" width="30.140625" customWidth="1"/>
    <col min="2" max="2" width="10.28515625" customWidth="1"/>
    <col min="4" max="4" width="10.28515625" customWidth="1"/>
    <col min="9" max="9" width="7.85546875" customWidth="1"/>
    <col min="10" max="10" width="9.85546875" customWidth="1"/>
    <col min="11" max="11" width="8.28515625" customWidth="1"/>
  </cols>
  <sheetData>
    <row r="1" spans="1:10" ht="15.75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</row>
    <row r="3" spans="1:10" ht="15.75" thickBot="1" x14ac:dyDescent="0.3"/>
    <row r="4" spans="1:10" ht="15.75" thickBot="1" x14ac:dyDescent="0.3">
      <c r="A4" s="111" t="s">
        <v>1</v>
      </c>
      <c r="B4" s="114" t="s">
        <v>29</v>
      </c>
      <c r="C4" s="115"/>
      <c r="D4" s="115"/>
      <c r="E4" s="115"/>
      <c r="F4" s="115"/>
      <c r="G4" s="115"/>
      <c r="H4" s="115"/>
      <c r="I4" s="115"/>
      <c r="J4" s="116"/>
    </row>
    <row r="5" spans="1:10" x14ac:dyDescent="0.25">
      <c r="A5" s="112"/>
      <c r="B5" s="117" t="s">
        <v>40</v>
      </c>
      <c r="C5" s="118"/>
      <c r="D5" s="119"/>
      <c r="E5" s="117" t="s">
        <v>41</v>
      </c>
      <c r="F5" s="118"/>
      <c r="G5" s="119"/>
      <c r="H5" s="117" t="s">
        <v>12</v>
      </c>
      <c r="I5" s="118"/>
      <c r="J5" s="119"/>
    </row>
    <row r="6" spans="1:10" ht="45.75" thickBot="1" x14ac:dyDescent="0.3">
      <c r="A6" s="113"/>
      <c r="B6" s="1" t="s">
        <v>2</v>
      </c>
      <c r="C6" s="2" t="s">
        <v>4</v>
      </c>
      <c r="D6" s="3" t="s">
        <v>59</v>
      </c>
      <c r="E6" s="1" t="s">
        <v>2</v>
      </c>
      <c r="F6" s="2" t="s">
        <v>4</v>
      </c>
      <c r="G6" s="3" t="s">
        <v>3</v>
      </c>
      <c r="H6" s="1" t="s">
        <v>2</v>
      </c>
      <c r="I6" s="2" t="s">
        <v>4</v>
      </c>
      <c r="J6" s="3" t="s">
        <v>59</v>
      </c>
    </row>
    <row r="7" spans="1:10" ht="15.75" thickBot="1" x14ac:dyDescent="0.3">
      <c r="A7" s="72" t="s">
        <v>5</v>
      </c>
      <c r="B7" s="73">
        <v>5</v>
      </c>
      <c r="C7" s="74">
        <v>8</v>
      </c>
      <c r="D7" s="75">
        <v>9</v>
      </c>
      <c r="E7" s="73">
        <v>6.5</v>
      </c>
      <c r="F7" s="74">
        <v>9</v>
      </c>
      <c r="G7" s="75">
        <v>11</v>
      </c>
      <c r="H7" s="76">
        <v>8</v>
      </c>
      <c r="I7" s="74">
        <v>10.5</v>
      </c>
      <c r="J7" s="75">
        <v>12</v>
      </c>
    </row>
    <row r="8" spans="1:10" x14ac:dyDescent="0.25">
      <c r="A8" s="32" t="s">
        <v>6</v>
      </c>
      <c r="B8" s="71">
        <v>5</v>
      </c>
      <c r="C8" s="33">
        <v>8</v>
      </c>
      <c r="D8" s="34">
        <v>9</v>
      </c>
      <c r="E8" s="71">
        <v>9</v>
      </c>
      <c r="F8" s="33">
        <v>11</v>
      </c>
      <c r="G8" s="34">
        <v>13</v>
      </c>
      <c r="H8" s="45">
        <v>9</v>
      </c>
      <c r="I8" s="33">
        <v>11</v>
      </c>
      <c r="J8" s="34">
        <v>13</v>
      </c>
    </row>
    <row r="9" spans="1:10" x14ac:dyDescent="0.25">
      <c r="A9" s="7" t="s">
        <v>7</v>
      </c>
      <c r="B9" s="8">
        <v>10</v>
      </c>
      <c r="C9" s="9">
        <v>13</v>
      </c>
      <c r="D9" s="10">
        <v>16</v>
      </c>
      <c r="E9" s="8">
        <v>13</v>
      </c>
      <c r="F9" s="9">
        <v>16</v>
      </c>
      <c r="G9" s="10">
        <v>19</v>
      </c>
      <c r="H9" s="11">
        <v>13</v>
      </c>
      <c r="I9" s="9">
        <v>16</v>
      </c>
      <c r="J9" s="10">
        <v>19</v>
      </c>
    </row>
    <row r="10" spans="1:10" x14ac:dyDescent="0.25">
      <c r="A10" s="12" t="s">
        <v>8</v>
      </c>
      <c r="B10" s="8"/>
      <c r="C10" s="9">
        <v>8</v>
      </c>
      <c r="D10" s="10"/>
      <c r="E10" s="8"/>
      <c r="F10" s="9">
        <v>10</v>
      </c>
      <c r="G10" s="10"/>
      <c r="H10" s="11"/>
      <c r="I10" s="9">
        <v>12</v>
      </c>
      <c r="J10" s="10"/>
    </row>
    <row r="11" spans="1:10" x14ac:dyDescent="0.25">
      <c r="A11" s="13" t="s">
        <v>9</v>
      </c>
      <c r="B11" s="8"/>
      <c r="C11" s="9"/>
      <c r="D11" s="10">
        <v>15</v>
      </c>
      <c r="E11" s="8"/>
      <c r="F11" s="9"/>
      <c r="G11" s="10">
        <v>20</v>
      </c>
      <c r="H11" s="14"/>
      <c r="I11" s="15"/>
      <c r="J11" s="16">
        <v>20</v>
      </c>
    </row>
    <row r="12" spans="1:10" ht="15.75" thickBot="1" x14ac:dyDescent="0.3">
      <c r="A12" s="17" t="s">
        <v>10</v>
      </c>
      <c r="B12" s="18"/>
      <c r="C12" s="19"/>
      <c r="D12" s="20">
        <v>10</v>
      </c>
      <c r="E12" s="18"/>
      <c r="F12" s="19"/>
      <c r="G12" s="20">
        <v>15</v>
      </c>
      <c r="H12" s="21"/>
      <c r="I12" s="19"/>
      <c r="J12" s="20">
        <v>15</v>
      </c>
    </row>
    <row r="14" spans="1:10" ht="15.75" thickBot="1" x14ac:dyDescent="0.3"/>
    <row r="15" spans="1:10" ht="19.899999999999999" customHeight="1" thickBot="1" x14ac:dyDescent="0.3">
      <c r="A15" s="111" t="s">
        <v>1</v>
      </c>
      <c r="B15" s="121" t="s">
        <v>11</v>
      </c>
      <c r="C15" s="122"/>
      <c r="D15" s="122"/>
      <c r="E15" s="122"/>
      <c r="F15" s="122"/>
      <c r="G15" s="122"/>
      <c r="H15" s="123"/>
      <c r="I15" s="123"/>
      <c r="J15" s="124"/>
    </row>
    <row r="16" spans="1:10" x14ac:dyDescent="0.25">
      <c r="A16" s="112"/>
      <c r="B16" s="117" t="s">
        <v>40</v>
      </c>
      <c r="C16" s="118"/>
      <c r="D16" s="119"/>
      <c r="E16" s="117" t="s">
        <v>41</v>
      </c>
      <c r="F16" s="118"/>
      <c r="G16" s="119"/>
      <c r="H16" s="117" t="s">
        <v>12</v>
      </c>
      <c r="I16" s="118"/>
      <c r="J16" s="119"/>
    </row>
    <row r="17" spans="1:10" ht="45.75" thickBot="1" x14ac:dyDescent="0.3">
      <c r="A17" s="112"/>
      <c r="B17" s="22" t="s">
        <v>2</v>
      </c>
      <c r="C17" s="23" t="s">
        <v>4</v>
      </c>
      <c r="D17" s="24" t="s">
        <v>59</v>
      </c>
      <c r="E17" s="22" t="s">
        <v>2</v>
      </c>
      <c r="F17" s="23" t="s">
        <v>4</v>
      </c>
      <c r="G17" s="25" t="s">
        <v>3</v>
      </c>
      <c r="H17" s="22" t="s">
        <v>2</v>
      </c>
      <c r="I17" s="23" t="s">
        <v>4</v>
      </c>
      <c r="J17" s="24" t="s">
        <v>59</v>
      </c>
    </row>
    <row r="18" spans="1:10" x14ac:dyDescent="0.25">
      <c r="A18" s="26" t="s">
        <v>13</v>
      </c>
      <c r="B18" s="4">
        <v>3</v>
      </c>
      <c r="C18" s="5">
        <v>5</v>
      </c>
      <c r="D18" s="6">
        <v>6</v>
      </c>
      <c r="E18" s="4">
        <v>5</v>
      </c>
      <c r="F18" s="5">
        <v>8</v>
      </c>
      <c r="G18" s="27">
        <v>9</v>
      </c>
      <c r="H18" s="4">
        <v>6.5</v>
      </c>
      <c r="I18" s="5">
        <v>9</v>
      </c>
      <c r="J18" s="6">
        <v>10.5</v>
      </c>
    </row>
    <row r="19" spans="1:10" ht="19.149999999999999" customHeight="1" thickBot="1" x14ac:dyDescent="0.3">
      <c r="A19" s="28" t="s">
        <v>14</v>
      </c>
      <c r="B19" s="52">
        <v>3</v>
      </c>
      <c r="C19" s="53">
        <v>5</v>
      </c>
      <c r="D19" s="54">
        <v>6</v>
      </c>
      <c r="E19" s="52">
        <v>4.5</v>
      </c>
      <c r="F19" s="53">
        <v>6.5</v>
      </c>
      <c r="G19" s="54">
        <v>8</v>
      </c>
      <c r="H19" s="29">
        <v>6</v>
      </c>
      <c r="I19" s="30">
        <v>8</v>
      </c>
      <c r="J19" s="31">
        <v>9</v>
      </c>
    </row>
    <row r="20" spans="1:10" x14ac:dyDescent="0.25">
      <c r="A20" s="32" t="s">
        <v>6</v>
      </c>
      <c r="B20" s="46">
        <f t="shared" ref="B20:J20" si="0">+B8-(B8*40/100)</f>
        <v>3</v>
      </c>
      <c r="C20" s="50">
        <f t="shared" si="0"/>
        <v>4.8</v>
      </c>
      <c r="D20" s="48">
        <f t="shared" si="0"/>
        <v>5.4</v>
      </c>
      <c r="E20" s="46">
        <f t="shared" si="0"/>
        <v>5.4</v>
      </c>
      <c r="F20" s="50">
        <f t="shared" si="0"/>
        <v>6.6</v>
      </c>
      <c r="G20" s="47">
        <f t="shared" si="0"/>
        <v>7.8</v>
      </c>
      <c r="H20" s="45">
        <f t="shared" si="0"/>
        <v>5.4</v>
      </c>
      <c r="I20" s="33">
        <f t="shared" si="0"/>
        <v>6.6</v>
      </c>
      <c r="J20" s="34">
        <f t="shared" si="0"/>
        <v>7.8</v>
      </c>
    </row>
    <row r="21" spans="1:10" ht="24.6" customHeight="1" x14ac:dyDescent="0.25">
      <c r="A21" s="35" t="s">
        <v>15</v>
      </c>
      <c r="B21" s="8">
        <f>+B9-(B9*30/100)</f>
        <v>7</v>
      </c>
      <c r="C21" s="9">
        <f t="shared" ref="C21:J21" si="1">+C9-(C9*30/100)</f>
        <v>9.1</v>
      </c>
      <c r="D21" s="36">
        <f t="shared" si="1"/>
        <v>11.2</v>
      </c>
      <c r="E21" s="8">
        <f t="shared" si="1"/>
        <v>9.1</v>
      </c>
      <c r="F21" s="9">
        <f t="shared" si="1"/>
        <v>11.2</v>
      </c>
      <c r="G21" s="10">
        <f t="shared" si="1"/>
        <v>13.3</v>
      </c>
      <c r="H21" s="11">
        <f t="shared" si="1"/>
        <v>9.1</v>
      </c>
      <c r="I21" s="9">
        <f t="shared" si="1"/>
        <v>11.2</v>
      </c>
      <c r="J21" s="10">
        <f t="shared" si="1"/>
        <v>13.3</v>
      </c>
    </row>
    <row r="22" spans="1:10" ht="24.6" customHeight="1" x14ac:dyDescent="0.25">
      <c r="A22" s="35" t="s">
        <v>16</v>
      </c>
      <c r="B22" s="8">
        <f>+B9-(B9*20/100)</f>
        <v>8</v>
      </c>
      <c r="C22" s="9">
        <f t="shared" ref="C22:J22" si="2">+C9-(C9*20/100)</f>
        <v>10.4</v>
      </c>
      <c r="D22" s="36">
        <f t="shared" si="2"/>
        <v>12.8</v>
      </c>
      <c r="E22" s="8">
        <f t="shared" si="2"/>
        <v>10.4</v>
      </c>
      <c r="F22" s="9">
        <f t="shared" si="2"/>
        <v>12.8</v>
      </c>
      <c r="G22" s="10">
        <f t="shared" si="2"/>
        <v>15.2</v>
      </c>
      <c r="H22" s="11">
        <f t="shared" si="2"/>
        <v>10.4</v>
      </c>
      <c r="I22" s="9">
        <f t="shared" si="2"/>
        <v>12.8</v>
      </c>
      <c r="J22" s="10">
        <f t="shared" si="2"/>
        <v>15.2</v>
      </c>
    </row>
    <row r="23" spans="1:10" x14ac:dyDescent="0.25">
      <c r="A23" s="12" t="s">
        <v>63</v>
      </c>
      <c r="B23" s="8"/>
      <c r="C23" s="9">
        <v>6.4</v>
      </c>
      <c r="D23" s="36"/>
      <c r="E23" s="8"/>
      <c r="F23" s="9">
        <v>8</v>
      </c>
      <c r="G23" s="10"/>
      <c r="H23" s="11"/>
      <c r="I23" s="9">
        <v>9.6</v>
      </c>
      <c r="J23" s="10"/>
    </row>
    <row r="24" spans="1:10" ht="15.75" thickBot="1" x14ac:dyDescent="0.3">
      <c r="A24" s="51" t="s">
        <v>64</v>
      </c>
      <c r="B24" s="18"/>
      <c r="C24" s="19"/>
      <c r="D24" s="49">
        <v>7</v>
      </c>
      <c r="E24" s="18"/>
      <c r="F24" s="19"/>
      <c r="G24" s="20">
        <v>9</v>
      </c>
      <c r="H24" s="21"/>
      <c r="I24" s="19"/>
      <c r="J24" s="20"/>
    </row>
    <row r="26" spans="1:10" ht="46.5" customHeight="1" thickBot="1" x14ac:dyDescent="0.3"/>
    <row r="27" spans="1:10" ht="15.75" thickBot="1" x14ac:dyDescent="0.3">
      <c r="A27" s="127" t="s">
        <v>1</v>
      </c>
      <c r="B27" s="130" t="s">
        <v>60</v>
      </c>
      <c r="C27" s="131"/>
      <c r="D27" s="131"/>
      <c r="E27" s="131"/>
      <c r="F27" s="131"/>
      <c r="G27" s="131"/>
      <c r="H27" s="131"/>
      <c r="I27" s="132"/>
    </row>
    <row r="28" spans="1:10" x14ac:dyDescent="0.25">
      <c r="A28" s="128"/>
      <c r="B28" s="133" t="s">
        <v>61</v>
      </c>
      <c r="C28" s="134"/>
      <c r="D28" s="134"/>
      <c r="E28" s="135"/>
      <c r="F28" s="133" t="s">
        <v>17</v>
      </c>
      <c r="G28" s="134"/>
      <c r="H28" s="134"/>
      <c r="I28" s="135"/>
    </row>
    <row r="29" spans="1:10" ht="15.75" thickBot="1" x14ac:dyDescent="0.3">
      <c r="A29" s="129"/>
      <c r="B29" s="1" t="s">
        <v>68</v>
      </c>
      <c r="C29" s="2" t="s">
        <v>67</v>
      </c>
      <c r="D29" s="2" t="s">
        <v>66</v>
      </c>
      <c r="E29" s="37" t="s">
        <v>18</v>
      </c>
      <c r="F29" s="1" t="s">
        <v>68</v>
      </c>
      <c r="G29" s="2" t="s">
        <v>67</v>
      </c>
      <c r="H29" s="2" t="s">
        <v>66</v>
      </c>
      <c r="I29" s="38" t="s">
        <v>18</v>
      </c>
    </row>
    <row r="30" spans="1:10" ht="30.75" thickBot="1" x14ac:dyDescent="0.3">
      <c r="A30" s="78" t="s">
        <v>62</v>
      </c>
      <c r="B30" s="73">
        <v>50</v>
      </c>
      <c r="C30" s="74">
        <v>130</v>
      </c>
      <c r="D30" s="74">
        <v>240</v>
      </c>
      <c r="E30" s="75">
        <v>440</v>
      </c>
      <c r="F30" s="73">
        <v>68</v>
      </c>
      <c r="G30" s="74">
        <v>170</v>
      </c>
      <c r="H30" s="74">
        <v>320</v>
      </c>
      <c r="I30" s="75">
        <v>590</v>
      </c>
    </row>
    <row r="31" spans="1:10" ht="30" x14ac:dyDescent="0.25">
      <c r="A31" s="77" t="s">
        <v>19</v>
      </c>
      <c r="B31" s="71">
        <v>50</v>
      </c>
      <c r="C31" s="33">
        <v>130</v>
      </c>
      <c r="D31" s="33">
        <v>240</v>
      </c>
      <c r="E31" s="34">
        <v>430</v>
      </c>
      <c r="F31" s="71">
        <v>70</v>
      </c>
      <c r="G31" s="33">
        <v>190</v>
      </c>
      <c r="H31" s="33">
        <v>350</v>
      </c>
      <c r="I31" s="34">
        <v>635</v>
      </c>
    </row>
    <row r="32" spans="1:10" ht="30" x14ac:dyDescent="0.25">
      <c r="A32" s="39" t="s">
        <v>20</v>
      </c>
      <c r="B32" s="8">
        <v>60</v>
      </c>
      <c r="C32" s="9">
        <v>141</v>
      </c>
      <c r="D32" s="9">
        <v>270</v>
      </c>
      <c r="E32" s="10">
        <v>480</v>
      </c>
      <c r="F32" s="8">
        <v>70</v>
      </c>
      <c r="G32" s="9">
        <v>171</v>
      </c>
      <c r="H32" s="9">
        <v>330</v>
      </c>
      <c r="I32" s="10">
        <v>600</v>
      </c>
    </row>
    <row r="33" spans="1:11" ht="30" x14ac:dyDescent="0.25">
      <c r="A33" s="40" t="s">
        <v>21</v>
      </c>
      <c r="B33" s="41">
        <v>55</v>
      </c>
      <c r="C33" s="15">
        <v>150</v>
      </c>
      <c r="D33" s="15">
        <v>270</v>
      </c>
      <c r="E33" s="16">
        <v>480</v>
      </c>
      <c r="F33" s="41">
        <v>65</v>
      </c>
      <c r="G33" s="15">
        <v>180</v>
      </c>
      <c r="H33" s="15">
        <v>330</v>
      </c>
      <c r="I33" s="16">
        <v>600</v>
      </c>
    </row>
    <row r="34" spans="1:11" ht="15.75" thickBot="1" x14ac:dyDescent="0.3">
      <c r="A34" s="42" t="s">
        <v>22</v>
      </c>
      <c r="B34" s="18">
        <v>40</v>
      </c>
      <c r="C34" s="19"/>
      <c r="D34" s="19"/>
      <c r="E34" s="20"/>
      <c r="F34" s="18"/>
      <c r="G34" s="19"/>
      <c r="H34" s="19"/>
      <c r="I34" s="20"/>
    </row>
    <row r="36" spans="1:11" ht="15.75" thickBot="1" x14ac:dyDescent="0.3"/>
    <row r="37" spans="1:11" ht="15.75" thickBot="1" x14ac:dyDescent="0.3">
      <c r="A37" s="136" t="s">
        <v>1</v>
      </c>
      <c r="B37" s="130" t="s">
        <v>65</v>
      </c>
      <c r="C37" s="131"/>
      <c r="D37" s="131"/>
      <c r="E37" s="131"/>
      <c r="F37" s="131"/>
      <c r="G37" s="131"/>
      <c r="H37" s="131"/>
      <c r="I37" s="132"/>
    </row>
    <row r="38" spans="1:11" x14ac:dyDescent="0.25">
      <c r="A38" s="137"/>
      <c r="B38" s="133" t="s">
        <v>40</v>
      </c>
      <c r="C38" s="134"/>
      <c r="D38" s="134"/>
      <c r="E38" s="135"/>
      <c r="F38" s="133" t="s">
        <v>17</v>
      </c>
      <c r="G38" s="134"/>
      <c r="H38" s="134"/>
      <c r="I38" s="135"/>
    </row>
    <row r="39" spans="1:11" ht="15.75" thickBot="1" x14ac:dyDescent="0.3">
      <c r="A39" s="137"/>
      <c r="B39" s="22" t="s">
        <v>68</v>
      </c>
      <c r="C39" s="23" t="s">
        <v>67</v>
      </c>
      <c r="D39" s="23" t="s">
        <v>66</v>
      </c>
      <c r="E39" s="65" t="s">
        <v>18</v>
      </c>
      <c r="F39" s="22" t="s">
        <v>68</v>
      </c>
      <c r="G39" s="23" t="s">
        <v>67</v>
      </c>
      <c r="H39" s="23" t="s">
        <v>66</v>
      </c>
      <c r="I39" s="66" t="s">
        <v>18</v>
      </c>
    </row>
    <row r="40" spans="1:11" ht="43.9" customHeight="1" x14ac:dyDescent="0.25">
      <c r="A40" s="67" t="s">
        <v>23</v>
      </c>
      <c r="B40" s="5">
        <v>40</v>
      </c>
      <c r="C40" s="5">
        <v>95</v>
      </c>
      <c r="D40" s="5">
        <v>170</v>
      </c>
      <c r="E40" s="5">
        <v>315</v>
      </c>
      <c r="F40" s="5">
        <v>50</v>
      </c>
      <c r="G40" s="5">
        <v>120</v>
      </c>
      <c r="H40" s="5">
        <v>220</v>
      </c>
      <c r="I40" s="6">
        <v>420</v>
      </c>
      <c r="J40" s="125"/>
      <c r="K40" s="125"/>
    </row>
    <row r="41" spans="1:11" ht="59.25" customHeight="1" thickBot="1" x14ac:dyDescent="0.3">
      <c r="A41" s="70" t="s">
        <v>24</v>
      </c>
      <c r="B41" s="30">
        <v>35</v>
      </c>
      <c r="C41" s="30">
        <v>85</v>
      </c>
      <c r="D41" s="30">
        <v>155</v>
      </c>
      <c r="E41" s="30">
        <v>285</v>
      </c>
      <c r="F41" s="30">
        <v>45</v>
      </c>
      <c r="G41" s="30">
        <v>110</v>
      </c>
      <c r="H41" s="30">
        <v>200</v>
      </c>
      <c r="I41" s="31">
        <v>390</v>
      </c>
      <c r="J41" s="126"/>
      <c r="K41" s="126"/>
    </row>
    <row r="42" spans="1:11" ht="30" x14ac:dyDescent="0.25">
      <c r="A42" s="79" t="s">
        <v>28</v>
      </c>
      <c r="B42" s="50">
        <f>+B31-(B31*30/100)</f>
        <v>35</v>
      </c>
      <c r="C42" s="50">
        <f t="shared" ref="C42:I43" si="3">+C31-(C31*30/100)</f>
        <v>91</v>
      </c>
      <c r="D42" s="50">
        <f t="shared" si="3"/>
        <v>168</v>
      </c>
      <c r="E42" s="50">
        <f t="shared" si="3"/>
        <v>301</v>
      </c>
      <c r="F42" s="80">
        <f t="shared" si="3"/>
        <v>49</v>
      </c>
      <c r="G42" s="80">
        <f t="shared" si="3"/>
        <v>133</v>
      </c>
      <c r="H42" s="80">
        <f t="shared" si="3"/>
        <v>245</v>
      </c>
      <c r="I42" s="81">
        <f t="shared" si="3"/>
        <v>444.5</v>
      </c>
    </row>
    <row r="43" spans="1:11" ht="30" x14ac:dyDescent="0.25">
      <c r="A43" s="68" t="s">
        <v>25</v>
      </c>
      <c r="B43" s="9">
        <f>+B32-(B32*30/100)</f>
        <v>42</v>
      </c>
      <c r="C43" s="9">
        <f t="shared" si="3"/>
        <v>98.7</v>
      </c>
      <c r="D43" s="9">
        <f t="shared" si="3"/>
        <v>189</v>
      </c>
      <c r="E43" s="9">
        <f t="shared" si="3"/>
        <v>336</v>
      </c>
      <c r="F43" s="9">
        <f t="shared" si="3"/>
        <v>49</v>
      </c>
      <c r="G43" s="9">
        <f t="shared" si="3"/>
        <v>119.7</v>
      </c>
      <c r="H43" s="9">
        <f t="shared" si="3"/>
        <v>231</v>
      </c>
      <c r="I43" s="10">
        <f t="shared" si="3"/>
        <v>420</v>
      </c>
    </row>
    <row r="44" spans="1:11" x14ac:dyDescent="0.25">
      <c r="A44" s="68" t="s">
        <v>26</v>
      </c>
      <c r="B44" s="9">
        <f>+B32-(B32*20/100)</f>
        <v>48</v>
      </c>
      <c r="C44" s="9">
        <f t="shared" ref="C44:I45" si="4">+C32-(C32*20/100)</f>
        <v>112.8</v>
      </c>
      <c r="D44" s="9">
        <f t="shared" si="4"/>
        <v>216</v>
      </c>
      <c r="E44" s="9">
        <f t="shared" si="4"/>
        <v>384</v>
      </c>
      <c r="F44" s="9">
        <f t="shared" si="4"/>
        <v>56</v>
      </c>
      <c r="G44" s="9">
        <f t="shared" si="4"/>
        <v>136.80000000000001</v>
      </c>
      <c r="H44" s="9">
        <f t="shared" si="4"/>
        <v>264</v>
      </c>
      <c r="I44" s="10">
        <f t="shared" si="4"/>
        <v>480</v>
      </c>
    </row>
    <row r="45" spans="1:11" ht="30" x14ac:dyDescent="0.25">
      <c r="A45" s="68" t="s">
        <v>69</v>
      </c>
      <c r="B45" s="9">
        <f>+B33-(B33*20/100)</f>
        <v>44</v>
      </c>
      <c r="C45" s="9">
        <f t="shared" si="4"/>
        <v>120</v>
      </c>
      <c r="D45" s="9">
        <f t="shared" si="4"/>
        <v>216</v>
      </c>
      <c r="E45" s="9">
        <f t="shared" si="4"/>
        <v>384</v>
      </c>
      <c r="F45" s="9">
        <f t="shared" si="4"/>
        <v>52</v>
      </c>
      <c r="G45" s="9">
        <f t="shared" si="4"/>
        <v>144</v>
      </c>
      <c r="H45" s="9">
        <f t="shared" si="4"/>
        <v>264</v>
      </c>
      <c r="I45" s="10">
        <f t="shared" si="4"/>
        <v>480</v>
      </c>
    </row>
    <row r="46" spans="1:11" ht="15.75" thickBot="1" x14ac:dyDescent="0.3">
      <c r="A46" s="69" t="s">
        <v>22</v>
      </c>
      <c r="B46" s="19">
        <v>40</v>
      </c>
      <c r="C46" s="19"/>
      <c r="D46" s="19"/>
      <c r="E46" s="19"/>
      <c r="F46" s="19"/>
      <c r="G46" s="19"/>
      <c r="H46" s="19"/>
      <c r="I46" s="20"/>
    </row>
    <row r="47" spans="1:11" ht="21" customHeight="1" x14ac:dyDescent="0.25">
      <c r="A47" s="120" t="s">
        <v>27</v>
      </c>
      <c r="B47" s="120"/>
      <c r="C47" s="120"/>
      <c r="D47" s="120"/>
      <c r="E47" s="120"/>
      <c r="F47" s="120"/>
      <c r="G47" s="120"/>
      <c r="H47" s="120"/>
      <c r="I47" s="120"/>
    </row>
    <row r="49" spans="1:9" ht="15.75" thickBot="1" x14ac:dyDescent="0.3"/>
    <row r="50" spans="1:9" ht="16.5" thickBot="1" x14ac:dyDescent="0.3">
      <c r="A50" s="97" t="s">
        <v>55</v>
      </c>
      <c r="B50" s="98"/>
      <c r="C50" s="98"/>
      <c r="D50" s="98"/>
      <c r="E50" s="98"/>
      <c r="F50" s="98"/>
      <c r="G50" s="98"/>
      <c r="H50" s="98"/>
      <c r="I50" s="99"/>
    </row>
    <row r="51" spans="1:9" ht="60.75" thickBot="1" x14ac:dyDescent="0.3">
      <c r="A51" s="43" t="s">
        <v>38</v>
      </c>
      <c r="B51" s="60" t="s">
        <v>58</v>
      </c>
      <c r="C51" s="44" t="s">
        <v>42</v>
      </c>
      <c r="D51" s="60" t="s">
        <v>45</v>
      </c>
      <c r="E51" s="44" t="s">
        <v>46</v>
      </c>
      <c r="F51" s="102" t="s">
        <v>30</v>
      </c>
      <c r="G51" s="102"/>
      <c r="H51" s="102"/>
      <c r="I51" s="103"/>
    </row>
    <row r="52" spans="1:9" ht="45.75" customHeight="1" x14ac:dyDescent="0.25">
      <c r="A52" s="84" t="s">
        <v>50</v>
      </c>
      <c r="B52" s="61">
        <v>50</v>
      </c>
      <c r="C52" s="62"/>
      <c r="D52" s="61">
        <v>80</v>
      </c>
      <c r="E52" s="87">
        <v>800</v>
      </c>
      <c r="F52" s="104" t="s">
        <v>32</v>
      </c>
      <c r="G52" s="104"/>
      <c r="H52" s="104"/>
      <c r="I52" s="105"/>
    </row>
    <row r="53" spans="1:9" ht="35.25" customHeight="1" thickBot="1" x14ac:dyDescent="0.3">
      <c r="A53" s="91" t="s">
        <v>51</v>
      </c>
      <c r="B53" s="63">
        <v>25</v>
      </c>
      <c r="C53" s="64"/>
      <c r="D53" s="63">
        <v>40</v>
      </c>
      <c r="E53" s="92">
        <v>400</v>
      </c>
      <c r="F53" s="106" t="s">
        <v>32</v>
      </c>
      <c r="G53" s="106"/>
      <c r="H53" s="106"/>
      <c r="I53" s="107"/>
    </row>
    <row r="54" spans="1:9" ht="39.75" customHeight="1" x14ac:dyDescent="0.25">
      <c r="A54" s="85" t="s">
        <v>70</v>
      </c>
      <c r="B54" s="58" t="s">
        <v>56</v>
      </c>
      <c r="C54" s="59"/>
      <c r="D54" s="58">
        <v>100</v>
      </c>
      <c r="E54" s="89">
        <v>900</v>
      </c>
      <c r="F54" s="108" t="s">
        <v>53</v>
      </c>
      <c r="G54" s="108"/>
      <c r="H54" s="108"/>
      <c r="I54" s="109"/>
    </row>
    <row r="55" spans="1:9" ht="34.5" customHeight="1" x14ac:dyDescent="0.25">
      <c r="A55" s="82" t="s">
        <v>57</v>
      </c>
      <c r="B55" s="55" t="s">
        <v>37</v>
      </c>
      <c r="C55" s="56"/>
      <c r="D55" s="55"/>
      <c r="E55" s="88">
        <v>450</v>
      </c>
      <c r="F55" s="100" t="s">
        <v>39</v>
      </c>
      <c r="G55" s="100"/>
      <c r="H55" s="100"/>
      <c r="I55" s="101"/>
    </row>
    <row r="56" spans="1:9" ht="38.25" customHeight="1" x14ac:dyDescent="0.25">
      <c r="A56" s="85" t="s">
        <v>44</v>
      </c>
      <c r="B56" s="58">
        <v>140</v>
      </c>
      <c r="C56" s="59">
        <v>1400</v>
      </c>
      <c r="D56" s="58">
        <v>140</v>
      </c>
      <c r="E56" s="89">
        <v>1400</v>
      </c>
      <c r="F56" s="100" t="s">
        <v>54</v>
      </c>
      <c r="G56" s="100"/>
      <c r="H56" s="100"/>
      <c r="I56" s="101"/>
    </row>
    <row r="57" spans="1:9" ht="18.75" customHeight="1" x14ac:dyDescent="0.25">
      <c r="A57" s="85" t="s">
        <v>31</v>
      </c>
      <c r="B57" s="55"/>
      <c r="C57" s="56"/>
      <c r="D57" s="55"/>
      <c r="E57" s="88">
        <v>1400</v>
      </c>
      <c r="F57" s="93" t="s">
        <v>53</v>
      </c>
      <c r="G57" s="93"/>
      <c r="H57" s="93"/>
      <c r="I57" s="94"/>
    </row>
    <row r="58" spans="1:9" ht="34.5" customHeight="1" x14ac:dyDescent="0.25">
      <c r="A58" s="82" t="s">
        <v>33</v>
      </c>
      <c r="B58" s="55"/>
      <c r="C58" s="56"/>
      <c r="D58" s="55"/>
      <c r="E58" s="88">
        <v>1000</v>
      </c>
      <c r="F58" s="100" t="s">
        <v>53</v>
      </c>
      <c r="G58" s="100"/>
      <c r="H58" s="100"/>
      <c r="I58" s="101"/>
    </row>
    <row r="59" spans="1:9" ht="30" x14ac:dyDescent="0.25">
      <c r="A59" s="82" t="s">
        <v>52</v>
      </c>
      <c r="B59" s="55">
        <v>60</v>
      </c>
      <c r="C59" s="56"/>
      <c r="D59" s="55"/>
      <c r="E59" s="88"/>
      <c r="F59" s="93"/>
      <c r="G59" s="93"/>
      <c r="H59" s="93"/>
      <c r="I59" s="94"/>
    </row>
    <row r="60" spans="1:9" ht="30.75" customHeight="1" x14ac:dyDescent="0.25">
      <c r="A60" s="82" t="s">
        <v>47</v>
      </c>
      <c r="B60" s="55" t="s">
        <v>34</v>
      </c>
      <c r="C60" s="56" t="s">
        <v>35</v>
      </c>
      <c r="D60" s="55">
        <v>40</v>
      </c>
      <c r="E60" s="88" t="s">
        <v>36</v>
      </c>
      <c r="F60" s="100" t="s">
        <v>49</v>
      </c>
      <c r="G60" s="100"/>
      <c r="H60" s="100"/>
      <c r="I60" s="101"/>
    </row>
    <row r="61" spans="1:9" x14ac:dyDescent="0.25">
      <c r="A61" s="82" t="s">
        <v>48</v>
      </c>
      <c r="B61" s="55">
        <v>50</v>
      </c>
      <c r="C61" s="56"/>
      <c r="D61" s="55"/>
      <c r="E61" s="88"/>
      <c r="F61" s="93"/>
      <c r="G61" s="93"/>
      <c r="H61" s="93"/>
      <c r="I61" s="94"/>
    </row>
    <row r="62" spans="1:9" ht="15.75" thickBot="1" x14ac:dyDescent="0.3">
      <c r="A62" s="86" t="s">
        <v>48</v>
      </c>
      <c r="B62" s="57">
        <v>90</v>
      </c>
      <c r="C62" s="83"/>
      <c r="D62" s="57"/>
      <c r="E62" s="90"/>
      <c r="F62" s="95" t="s">
        <v>43</v>
      </c>
      <c r="G62" s="95"/>
      <c r="H62" s="95"/>
      <c r="I62" s="96"/>
    </row>
  </sheetData>
  <mergeCells count="35">
    <mergeCell ref="A47:I47"/>
    <mergeCell ref="A15:A17"/>
    <mergeCell ref="B15:J15"/>
    <mergeCell ref="B16:D16"/>
    <mergeCell ref="E16:G16"/>
    <mergeCell ref="H16:J16"/>
    <mergeCell ref="J40:K40"/>
    <mergeCell ref="J41:K41"/>
    <mergeCell ref="A27:A29"/>
    <mergeCell ref="B27:I27"/>
    <mergeCell ref="B28:E28"/>
    <mergeCell ref="F28:I28"/>
    <mergeCell ref="A37:A39"/>
    <mergeCell ref="B37:I37"/>
    <mergeCell ref="B38:E38"/>
    <mergeCell ref="F38:I38"/>
    <mergeCell ref="A1:J1"/>
    <mergeCell ref="A4:A6"/>
    <mergeCell ref="B4:J4"/>
    <mergeCell ref="B5:D5"/>
    <mergeCell ref="E5:G5"/>
    <mergeCell ref="H5:J5"/>
    <mergeCell ref="F61:I61"/>
    <mergeCell ref="F59:I59"/>
    <mergeCell ref="F62:I62"/>
    <mergeCell ref="A50:I50"/>
    <mergeCell ref="F55:I55"/>
    <mergeCell ref="F56:I56"/>
    <mergeCell ref="F58:I58"/>
    <mergeCell ref="F57:I57"/>
    <mergeCell ref="F60:I60"/>
    <mergeCell ref="F51:I51"/>
    <mergeCell ref="F52:I52"/>
    <mergeCell ref="F53:I53"/>
    <mergeCell ref="F54:I54"/>
  </mergeCells>
  <pageMargins left="0.70866141732283472" right="0.70866141732283472" top="0.55118110236220474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Baseinų kainų palyginimas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</dc:creator>
  <cp:lastModifiedBy>Rita Kasparavičiūtė</cp:lastModifiedBy>
  <cp:lastPrinted>2023-09-11T10:58:10Z</cp:lastPrinted>
  <dcterms:created xsi:type="dcterms:W3CDTF">2023-08-20T20:15:59Z</dcterms:created>
  <dcterms:modified xsi:type="dcterms:W3CDTF">2023-09-13T06:41:22Z</dcterms:modified>
</cp:coreProperties>
</file>