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68202487-4C02-40B0-B5C1-2ED2775DA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priedas, likuči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5" i="1"/>
  <c r="C17" i="1" l="1"/>
  <c r="C22" i="1"/>
  <c r="C27" i="1"/>
  <c r="C58" i="1"/>
  <c r="D39" i="1"/>
  <c r="C34" i="1"/>
  <c r="D27" i="1" l="1"/>
  <c r="D12" i="1" l="1"/>
  <c r="D11" i="1" s="1"/>
  <c r="C12" i="1"/>
  <c r="C11" i="1" s="1"/>
  <c r="D14" i="1"/>
  <c r="C14" i="1"/>
  <c r="D26" i="1"/>
  <c r="C26" i="1"/>
  <c r="D32" i="1"/>
  <c r="D31" i="1" s="1"/>
  <c r="C32" i="1"/>
  <c r="C31" i="1" s="1"/>
  <c r="C21" i="1"/>
  <c r="D17" i="1"/>
  <c r="D16" i="1" s="1"/>
  <c r="C16" i="1"/>
  <c r="D35" i="1"/>
  <c r="D34" i="1" s="1"/>
  <c r="D38" i="1"/>
  <c r="C38" i="1"/>
  <c r="D58" i="1"/>
  <c r="D57" i="1" s="1"/>
  <c r="C57" i="1"/>
  <c r="D62" i="1"/>
  <c r="D61" i="1" s="1"/>
  <c r="C62" i="1"/>
  <c r="C61" i="1" s="1"/>
  <c r="C64" i="1" l="1"/>
  <c r="D23" i="1"/>
  <c r="D22" i="1" s="1"/>
  <c r="D21" i="1" s="1"/>
  <c r="D64" i="1" s="1"/>
</calcChain>
</file>

<file path=xl/sharedStrings.xml><?xml version="1.0" encoding="utf-8"?>
<sst xmlns="http://schemas.openxmlformats.org/spreadsheetml/2006/main" count="117" uniqueCount="107">
  <si>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</si>
  <si>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</si>
  <si>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</si>
  <si>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</si>
  <si>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</si>
  <si>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</si>
  <si>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</si>
  <si>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</si>
  <si>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</si>
  <si>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</si>
  <si>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>Bendroji programa  (Nr. 1)</t>
  </si>
  <si>
    <t xml:space="preserve">Įstaigos pajamos, skirtos veiklos išlaidoms </t>
  </si>
  <si>
    <t>1.1.1</t>
  </si>
  <si>
    <t>1.2</t>
  </si>
  <si>
    <t>1.2.1</t>
  </si>
  <si>
    <t>Seniūnijų programa (Nr. 2)</t>
  </si>
  <si>
    <t>2.1</t>
  </si>
  <si>
    <t xml:space="preserve">Įstaigos pajamos savivaldybės socialinių būstų/patalpų remontui ir plėtrai </t>
  </si>
  <si>
    <t>2.1.1</t>
  </si>
  <si>
    <t>2.1.2</t>
  </si>
  <si>
    <t>Strateginio planavimo ir investicijų programa (Nr. 4)</t>
  </si>
  <si>
    <t>3.1</t>
  </si>
  <si>
    <t>3.1.1</t>
  </si>
  <si>
    <t>Vietinio ūkio ir turto valdymo programa (Nr. 5)</t>
  </si>
  <si>
    <t>4.1</t>
  </si>
  <si>
    <t>Savivaldybės aplinkos apsaugos rėmimo specialiajai programai įgyvendinti</t>
  </si>
  <si>
    <t>4.1.1</t>
  </si>
  <si>
    <t>Sveikatos apsaugos programa (Nr. 6)</t>
  </si>
  <si>
    <t>5.1</t>
  </si>
  <si>
    <t>5.1.1</t>
  </si>
  <si>
    <t>Kultūros programa (Nr. 7)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</si>
  <si>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</si>
  <si>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</si>
  <si>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</si>
  <si>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</si>
  <si>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</si>
  <si>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</si>
  <si>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Švietimo programa (Nr. 8)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</si>
  <si>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</si>
  <si>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</si>
  <si>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</si>
  <si>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</si>
  <si>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</si>
  <si>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</si>
  <si>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</si>
  <si>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</si>
  <si>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</si>
  <si>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</si>
  <si>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</si>
  <si>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</si>
  <si>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</si>
  <si>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</si>
  <si>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</si>
  <si>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</si>
  <si>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Socialinės paramos programa (Nr. 9)</t>
  </si>
  <si>
    <t>8.1</t>
  </si>
  <si>
    <t>8.1.1</t>
  </si>
  <si>
    <t>8.1.2</t>
  </si>
  <si>
    <t>Dienos veiklos centras</t>
  </si>
  <si>
    <t>Kretingos socialinių paslaugų centras</t>
  </si>
  <si>
    <t>9.</t>
  </si>
  <si>
    <t>Architektūros ir teritorijų planavimo programa (Nr. 12)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</si>
  <si>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</si>
  <si>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</si>
  <si>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</si>
  <si>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</si>
  <si>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</si>
  <si>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</si>
  <si>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</si>
  <si>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</si>
  <si>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</si>
  <si>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</si>
  <si>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iš jų darbo  užmokes-  čiui</t>
  </si>
  <si>
    <t>Paskolų ir dotacijų grąžinimas</t>
  </si>
  <si>
    <t>3.1.2</t>
  </si>
  <si>
    <t>Projektų finansavimas iš biudžeto apyvartinių lėšų</t>
  </si>
  <si>
    <t>Projektų finansavimas iš kompensuotų Europos Sąjungos  finansavimo lėšų</t>
  </si>
  <si>
    <t>Darbėnų gimnazija</t>
  </si>
  <si>
    <t>(tūkst. Eur)</t>
  </si>
  <si>
    <t>Salantų meno mokykla</t>
  </si>
  <si>
    <t>Sporto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</si>
  <si>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</si>
  <si>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</si>
  <si>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</si>
  <si>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</si>
  <si>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</si>
  <si>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 xml:space="preserve">                                                                                       PATVIRTINTA</t>
  </si>
  <si>
    <t xml:space="preserve">                                                                                       Kretingos rajono savivaldybės tarybos</t>
  </si>
  <si>
    <t xml:space="preserve">                                                                                       8  priedas</t>
  </si>
  <si>
    <t xml:space="preserve">                                                                                       2023 m. vasario   d. sprendimu Nr. T2-</t>
  </si>
  <si>
    <t>4.1.3</t>
  </si>
  <si>
    <t>3.1.3</t>
  </si>
  <si>
    <t>Projekto finansavimas iš vaqlstybės biudžeto lėšų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</si>
  <si>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</si>
  <si>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</si>
  <si>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</si>
  <si>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</si>
  <si>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</si>
  <si>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</si>
  <si>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7.1.17</t>
  </si>
  <si>
    <t>Kretingos Marijono Daujoto progimnazija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</si>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</sst>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5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5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 indent="1"/>
    </xf>
    <xf numFmtId="165" fontId="3" fillId="0" borderId="2" xfId="0" applyNumberFormat="1" applyFont="1" applyBorder="1" applyAlignment="1">
      <alignment horizontal="center"/>
    </xf>
    <xf numFmtId="165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6" fontId="5" fillId="0" borderId="0" xfId="0" applyNumberFormat="1" applyFont="1"/>
    <xf numFmtId="166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6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166" fontId="2" fillId="0" borderId="1" xfId="1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zoomScale="160" zoomScaleNormal="160" workbookViewId="0">
      <selection activeCell="B56" sqref="B56"/>
    </sheetView>
  </sheetViews>
  <sheetFormatPr defaultColWidth="8.85546875" defaultRowHeight="12.75" x14ac:dyDescent="0.2"/>
  <cols>
    <col min="1" max="1" width="7.140625" style="8" customWidth="1"/>
    <col min="2" max="2" width="61.140625" customWidth="1"/>
    <col min="3" max="3" width="9.28515625" customWidth="1"/>
    <col min="4" max="4" width="10.28515625" customWidth="1"/>
    <col min="5" max="5" width="8.42578125" customWidth="1"/>
    <col min="6" max="6" width="9.140625" customWidth="1"/>
  </cols>
  <sheetData>
    <row r="1" spans="1:6" ht="15" x14ac:dyDescent="0.25">
      <c r="B1" s="22" t="s">
        <v>86</v>
      </c>
      <c r="C1" s="22"/>
      <c r="D1" s="22"/>
      <c r="E1" s="22"/>
      <c r="F1" s="22"/>
    </row>
    <row r="2" spans="1:6" ht="15" x14ac:dyDescent="0.25">
      <c r="A2" s="7"/>
      <c r="B2" s="2" t="s">
        <v>87</v>
      </c>
      <c r="C2" s="2"/>
      <c r="D2" s="2"/>
      <c r="E2" s="2"/>
      <c r="F2" s="2"/>
    </row>
    <row r="3" spans="1:6" ht="15" x14ac:dyDescent="0.25">
      <c r="A3" s="7"/>
      <c r="B3" s="2" t="s">
        <v>89</v>
      </c>
      <c r="C3" s="2"/>
      <c r="D3" s="2"/>
      <c r="E3" s="2"/>
      <c r="F3" s="2"/>
    </row>
    <row r="4" spans="1:6" ht="15" x14ac:dyDescent="0.25">
      <c r="A4" s="7"/>
      <c r="B4" s="2" t="s">
        <v>88</v>
      </c>
      <c r="C4" s="2"/>
      <c r="D4" s="2"/>
      <c r="E4" s="2"/>
      <c r="F4" s="2"/>
    </row>
    <row r="5" spans="1:6" ht="15" x14ac:dyDescent="0.25">
      <c r="A5" s="7"/>
      <c r="B5" s="1"/>
      <c r="C5" s="2"/>
      <c r="D5" s="2"/>
      <c r="E5" s="2"/>
      <c r="F5" s="2"/>
    </row>
    <row r="6" spans="1:6" ht="17.25" customHeight="1" x14ac:dyDescent="0.3">
      <c r="A6" s="58" t="s">
        <v>65</v>
      </c>
      <c r="B6" s="58"/>
      <c r="C6" s="58"/>
      <c r="D6" s="50"/>
      <c r="E6" s="50"/>
      <c r="F6" s="50"/>
    </row>
    <row r="7" spans="1:6" ht="15" customHeight="1" x14ac:dyDescent="0.2">
      <c r="A7" s="16"/>
      <c r="B7" s="16"/>
      <c r="C7" s="16"/>
      <c r="D7" s="16"/>
      <c r="E7" s="16"/>
      <c r="F7" s="16"/>
    </row>
    <row r="8" spans="1:6" x14ac:dyDescent="0.2">
      <c r="A8" s="7"/>
      <c r="B8" s="1"/>
      <c r="C8" s="1"/>
      <c r="D8" s="1" t="s">
        <v>78</v>
      </c>
      <c r="E8" s="1"/>
      <c r="F8" s="1"/>
    </row>
    <row r="9" spans="1:6" ht="39" customHeight="1" x14ac:dyDescent="0.2">
      <c r="A9" s="41" t="s">
        <v>70</v>
      </c>
      <c r="B9" s="43" t="s">
        <v>101</v>
      </c>
      <c r="C9" s="42" t="s">
        <v>71</v>
      </c>
      <c r="D9" s="37" t="s">
        <v>72</v>
      </c>
      <c r="E9" s="1"/>
      <c r="F9" s="1"/>
    </row>
    <row r="10" spans="1:6" ht="12.75" customHeight="1" x14ac:dyDescent="0.2">
      <c r="A10" s="36">
        <v>1</v>
      </c>
      <c r="B10" s="37">
        <v>2</v>
      </c>
      <c r="C10" s="38">
        <v>3</v>
      </c>
      <c r="D10" s="37">
        <v>4</v>
      </c>
    </row>
    <row r="11" spans="1:6" ht="15" customHeight="1" x14ac:dyDescent="0.2">
      <c r="A11" s="39" t="s">
        <v>5</v>
      </c>
      <c r="B11" s="24" t="s">
        <v>10</v>
      </c>
      <c r="C11" s="44">
        <f>C12</f>
        <v>30.353999999999999</v>
      </c>
      <c r="D11" s="44">
        <f>D12</f>
        <v>0</v>
      </c>
    </row>
    <row r="12" spans="1:6" ht="12.75" customHeight="1" x14ac:dyDescent="0.2">
      <c r="A12" s="18" t="s">
        <v>1</v>
      </c>
      <c r="B12" s="20" t="s">
        <v>2</v>
      </c>
      <c r="C12" s="44">
        <f>C13</f>
        <v>30.353999999999999</v>
      </c>
      <c r="D12" s="44">
        <f>D13</f>
        <v>0</v>
      </c>
    </row>
    <row r="13" spans="1:6" ht="15.75" customHeight="1" x14ac:dyDescent="0.25">
      <c r="A13" s="49" t="s">
        <v>12</v>
      </c>
      <c r="B13" s="25" t="s">
        <v>11</v>
      </c>
      <c r="C13" s="45">
        <v>30.353999999999999</v>
      </c>
      <c r="D13" s="53">
        <v>0</v>
      </c>
      <c r="E13" s="29"/>
    </row>
    <row r="14" spans="1:6" ht="30" customHeight="1" x14ac:dyDescent="0.2">
      <c r="A14" s="27" t="s">
        <v>13</v>
      </c>
      <c r="B14" s="21" t="s">
        <v>102</v>
      </c>
      <c r="C14" s="44">
        <f>C15</f>
        <v>1102.4000000000001</v>
      </c>
      <c r="D14" s="44">
        <f>D15</f>
        <v>0</v>
      </c>
    </row>
    <row r="15" spans="1:6" ht="15" x14ac:dyDescent="0.25">
      <c r="A15" s="49" t="s">
        <v>14</v>
      </c>
      <c r="B15" s="40" t="s">
        <v>73</v>
      </c>
      <c r="C15" s="45">
        <v>1102.4000000000001</v>
      </c>
      <c r="D15" s="45"/>
      <c r="E15" s="29"/>
    </row>
    <row r="16" spans="1:6" ht="14.25" x14ac:dyDescent="0.2">
      <c r="A16" s="18" t="s">
        <v>6</v>
      </c>
      <c r="B16" s="21" t="s">
        <v>15</v>
      </c>
      <c r="C16" s="44">
        <f>C17</f>
        <v>403.09499999999997</v>
      </c>
      <c r="D16" s="44">
        <f>D17</f>
        <v>0</v>
      </c>
    </row>
    <row r="17" spans="1:9" ht="14.25" x14ac:dyDescent="0.2">
      <c r="A17" s="18" t="s">
        <v>16</v>
      </c>
      <c r="B17" s="20" t="s">
        <v>2</v>
      </c>
      <c r="C17" s="44">
        <f>C18+C19+C20</f>
        <v>403.09499999999997</v>
      </c>
      <c r="D17" s="44">
        <f>D18+D19</f>
        <v>0</v>
      </c>
    </row>
    <row r="18" spans="1:9" ht="30" x14ac:dyDescent="0.25">
      <c r="A18" s="49" t="s">
        <v>18</v>
      </c>
      <c r="B18" s="26" t="s">
        <v>17</v>
      </c>
      <c r="C18" s="45">
        <v>12.895</v>
      </c>
      <c r="D18" s="45"/>
      <c r="E18" s="29"/>
    </row>
    <row r="19" spans="1:9" ht="30" customHeight="1" x14ac:dyDescent="0.25">
      <c r="A19" s="49" t="s">
        <v>19</v>
      </c>
      <c r="B19" s="17" t="s">
        <v>64</v>
      </c>
      <c r="C19" s="45">
        <v>263</v>
      </c>
      <c r="D19" s="45"/>
      <c r="E19" s="29"/>
    </row>
    <row r="20" spans="1:9" ht="30" customHeight="1" x14ac:dyDescent="0.25">
      <c r="A20" s="56" t="s">
        <v>18</v>
      </c>
      <c r="B20" s="57" t="s">
        <v>76</v>
      </c>
      <c r="C20" s="55">
        <v>127.2</v>
      </c>
      <c r="D20" s="55"/>
      <c r="E20" s="29"/>
    </row>
    <row r="21" spans="1:9" ht="13.5" customHeight="1" x14ac:dyDescent="0.2">
      <c r="A21" s="27" t="s">
        <v>7</v>
      </c>
      <c r="B21" s="20" t="s">
        <v>20</v>
      </c>
      <c r="C21" s="44">
        <f>C22</f>
        <v>1722.6570000000002</v>
      </c>
      <c r="D21" s="44">
        <f>D22</f>
        <v>0</v>
      </c>
    </row>
    <row r="22" spans="1:9" ht="14.25" x14ac:dyDescent="0.2">
      <c r="A22" s="18" t="s">
        <v>21</v>
      </c>
      <c r="B22" s="20" t="s">
        <v>2</v>
      </c>
      <c r="C22" s="44">
        <f>C23+C24+C25</f>
        <v>1722.6570000000002</v>
      </c>
      <c r="D22" s="44">
        <f>D23+D24</f>
        <v>0</v>
      </c>
    </row>
    <row r="23" spans="1:9" ht="30" customHeight="1" x14ac:dyDescent="0.25">
      <c r="A23" s="28" t="s">
        <v>22</v>
      </c>
      <c r="B23" s="23" t="s">
        <v>76</v>
      </c>
      <c r="C23" s="45">
        <v>186.9</v>
      </c>
      <c r="D23" s="45">
        <f>0</f>
        <v>0</v>
      </c>
      <c r="E23" s="29"/>
      <c r="G23" s="35"/>
      <c r="H23" s="35"/>
      <c r="I23" s="35"/>
    </row>
    <row r="24" spans="1:9" ht="15" customHeight="1" x14ac:dyDescent="0.25">
      <c r="A24" s="28" t="s">
        <v>74</v>
      </c>
      <c r="B24" s="23" t="s">
        <v>75</v>
      </c>
      <c r="C24" s="45">
        <v>1535</v>
      </c>
      <c r="D24" s="45">
        <v>0</v>
      </c>
      <c r="E24" s="29"/>
      <c r="G24" s="35"/>
      <c r="H24" s="35"/>
      <c r="I24" s="35"/>
    </row>
    <row r="25" spans="1:9" ht="15" customHeight="1" x14ac:dyDescent="0.25">
      <c r="A25" s="28" t="s">
        <v>91</v>
      </c>
      <c r="B25" s="23" t="s">
        <v>92</v>
      </c>
      <c r="C25" s="45">
        <v>0.75700000000000001</v>
      </c>
      <c r="D25" s="45"/>
      <c r="E25" s="29"/>
      <c r="G25" s="35"/>
      <c r="H25" s="35"/>
      <c r="I25" s="35"/>
    </row>
    <row r="26" spans="1:9" ht="14.25" x14ac:dyDescent="0.2">
      <c r="A26" s="27" t="s">
        <v>8</v>
      </c>
      <c r="B26" s="20" t="s">
        <v>23</v>
      </c>
      <c r="C26" s="44">
        <f>C27</f>
        <v>1255.0500000000002</v>
      </c>
      <c r="D26" s="44">
        <f>D27</f>
        <v>0</v>
      </c>
      <c r="F26" s="15"/>
    </row>
    <row r="27" spans="1:9" ht="17.25" customHeight="1" x14ac:dyDescent="0.2">
      <c r="A27" s="18" t="s">
        <v>24</v>
      </c>
      <c r="B27" s="20" t="s">
        <v>2</v>
      </c>
      <c r="C27" s="44">
        <f>C28+C29+C30</f>
        <v>1255.0500000000002</v>
      </c>
      <c r="D27" s="44">
        <f>D28+D29</f>
        <v>0</v>
      </c>
      <c r="F27" s="15"/>
    </row>
    <row r="28" spans="1:9" s="10" customFormat="1" ht="30" customHeight="1" x14ac:dyDescent="0.25">
      <c r="A28" s="28" t="s">
        <v>26</v>
      </c>
      <c r="B28" s="17" t="s">
        <v>25</v>
      </c>
      <c r="C28" s="45">
        <v>168.15</v>
      </c>
      <c r="D28" s="44"/>
      <c r="E28" s="29"/>
      <c r="F28" s="48"/>
      <c r="H28"/>
      <c r="I28"/>
    </row>
    <row r="29" spans="1:9" ht="30" x14ac:dyDescent="0.25">
      <c r="A29" s="28" t="s">
        <v>84</v>
      </c>
      <c r="B29" s="23" t="s">
        <v>85</v>
      </c>
      <c r="C29" s="45">
        <v>126.7</v>
      </c>
      <c r="D29" s="44"/>
      <c r="E29" s="52"/>
      <c r="F29" s="11"/>
    </row>
    <row r="30" spans="1:9" ht="15" x14ac:dyDescent="0.25">
      <c r="A30" s="28" t="s">
        <v>90</v>
      </c>
      <c r="B30" s="23" t="s">
        <v>75</v>
      </c>
      <c r="C30" s="45">
        <v>960.2</v>
      </c>
      <c r="D30" s="44"/>
      <c r="E30" s="52"/>
      <c r="F30" s="11"/>
    </row>
    <row r="31" spans="1:9" s="11" customFormat="1" ht="15" customHeight="1" x14ac:dyDescent="0.2">
      <c r="A31" s="18" t="s">
        <v>3</v>
      </c>
      <c r="B31" s="21" t="s">
        <v>27</v>
      </c>
      <c r="C31" s="44">
        <f>C32</f>
        <v>27.7</v>
      </c>
      <c r="D31" s="44">
        <f>D32</f>
        <v>0</v>
      </c>
      <c r="E31"/>
      <c r="F31"/>
      <c r="H31"/>
      <c r="I31"/>
    </row>
    <row r="32" spans="1:9" s="11" customFormat="1" ht="14.25" customHeight="1" x14ac:dyDescent="0.2">
      <c r="A32" s="18" t="s">
        <v>28</v>
      </c>
      <c r="B32" s="20" t="s">
        <v>2</v>
      </c>
      <c r="C32" s="44">
        <f>C33</f>
        <v>27.7</v>
      </c>
      <c r="D32" s="44">
        <f>D33</f>
        <v>0</v>
      </c>
      <c r="E32"/>
      <c r="F32"/>
    </row>
    <row r="33" spans="1:9" ht="16.5" customHeight="1" x14ac:dyDescent="0.25">
      <c r="A33" s="28" t="s">
        <v>29</v>
      </c>
      <c r="B33" s="17" t="s">
        <v>69</v>
      </c>
      <c r="C33" s="45">
        <v>27.7</v>
      </c>
      <c r="D33" s="45"/>
      <c r="E33" s="29"/>
    </row>
    <row r="34" spans="1:9" ht="15" customHeight="1" x14ac:dyDescent="0.2">
      <c r="A34" s="18" t="s">
        <v>4</v>
      </c>
      <c r="B34" s="21" t="s">
        <v>30</v>
      </c>
      <c r="C34" s="44">
        <f>C35</f>
        <v>17.189</v>
      </c>
      <c r="D34" s="44">
        <f>D35</f>
        <v>0</v>
      </c>
    </row>
    <row r="35" spans="1:9" ht="14.25" customHeight="1" x14ac:dyDescent="0.25">
      <c r="A35" s="28" t="s">
        <v>31</v>
      </c>
      <c r="B35" s="26" t="s">
        <v>34</v>
      </c>
      <c r="C35" s="45">
        <f>C36+C37</f>
        <v>17.189</v>
      </c>
      <c r="D35" s="45">
        <f>D36+D37</f>
        <v>0</v>
      </c>
      <c r="E35" s="29"/>
    </row>
    <row r="36" spans="1:9" ht="15.75" customHeight="1" x14ac:dyDescent="0.25">
      <c r="A36" s="49" t="s">
        <v>33</v>
      </c>
      <c r="B36" s="17" t="s">
        <v>32</v>
      </c>
      <c r="C36" s="45">
        <v>2.8130000000000002</v>
      </c>
      <c r="D36" s="45"/>
    </row>
    <row r="37" spans="1:9" ht="14.25" customHeight="1" x14ac:dyDescent="0.25">
      <c r="A37" s="49" t="s">
        <v>35</v>
      </c>
      <c r="B37" s="17" t="s">
        <v>36</v>
      </c>
      <c r="C37" s="45">
        <v>14.375999999999999</v>
      </c>
      <c r="D37" s="45"/>
      <c r="E37" s="6"/>
      <c r="F37" s="6"/>
    </row>
    <row r="38" spans="1:9" ht="15" customHeight="1" x14ac:dyDescent="0.2">
      <c r="A38" s="18" t="s">
        <v>9</v>
      </c>
      <c r="B38" s="21" t="s">
        <v>37</v>
      </c>
      <c r="C38" s="44">
        <f>C39</f>
        <v>48.549000000000007</v>
      </c>
      <c r="D38" s="44">
        <f>D39</f>
        <v>0</v>
      </c>
      <c r="G38" s="6"/>
      <c r="H38" s="6"/>
      <c r="I38" s="6"/>
    </row>
    <row r="39" spans="1:9" ht="15" customHeight="1" x14ac:dyDescent="0.25">
      <c r="A39" s="28" t="s">
        <v>38</v>
      </c>
      <c r="B39" s="26" t="s">
        <v>34</v>
      </c>
      <c r="C39" s="45">
        <f>C40+C41+C42+C43+C44+C45+C46+C47+C48+C49+C50+C51+C52+C53+C54+C55+C56</f>
        <v>48.549000000000007</v>
      </c>
      <c r="D39" s="45">
        <f>D40+D41+D42+D43+D45+D46+D47+D48+D49+D50+D51+D52+D53+D54+D55</f>
        <v>0</v>
      </c>
      <c r="E39" s="29"/>
    </row>
    <row r="40" spans="1:9" ht="15" customHeight="1" x14ac:dyDescent="0.25">
      <c r="A40" s="28" t="s">
        <v>39</v>
      </c>
      <c r="B40" s="26" t="s">
        <v>93</v>
      </c>
      <c r="C40" s="45">
        <v>6.1470000000000002</v>
      </c>
      <c r="D40" s="45"/>
      <c r="E40" s="29"/>
    </row>
    <row r="41" spans="1:9" ht="15" customHeight="1" x14ac:dyDescent="0.25">
      <c r="A41" s="28" t="s">
        <v>40</v>
      </c>
      <c r="B41" s="26" t="s">
        <v>94</v>
      </c>
      <c r="C41" s="45">
        <v>3.5000000000000003E-2</v>
      </c>
      <c r="D41" s="45"/>
      <c r="E41" s="29"/>
    </row>
    <row r="42" spans="1:9" ht="15.75" customHeight="1" x14ac:dyDescent="0.25">
      <c r="A42" s="49" t="s">
        <v>41</v>
      </c>
      <c r="B42" s="30" t="s">
        <v>48</v>
      </c>
      <c r="C42" s="45">
        <v>4.0830000000000002</v>
      </c>
      <c r="D42" s="44"/>
    </row>
    <row r="43" spans="1:9" ht="15" customHeight="1" x14ac:dyDescent="0.25">
      <c r="A43" s="49" t="s">
        <v>42</v>
      </c>
      <c r="B43" s="30" t="s">
        <v>77</v>
      </c>
      <c r="C43" s="45">
        <v>8.3670000000000009</v>
      </c>
      <c r="D43" s="44"/>
    </row>
    <row r="44" spans="1:9" ht="15" customHeight="1" x14ac:dyDescent="0.25">
      <c r="A44" s="49" t="s">
        <v>43</v>
      </c>
      <c r="B44" s="30" t="s">
        <v>95</v>
      </c>
      <c r="C44" s="45">
        <v>1.482</v>
      </c>
      <c r="D44" s="44"/>
    </row>
    <row r="45" spans="1:9" ht="14.25" customHeight="1" x14ac:dyDescent="0.25">
      <c r="A45" s="49" t="s">
        <v>44</v>
      </c>
      <c r="B45" s="17" t="s">
        <v>49</v>
      </c>
      <c r="C45" s="45">
        <v>3.1789999999999998</v>
      </c>
      <c r="D45" s="54"/>
    </row>
    <row r="46" spans="1:9" ht="13.5" customHeight="1" x14ac:dyDescent="0.25">
      <c r="A46" s="49" t="s">
        <v>45</v>
      </c>
      <c r="B46" s="17" t="s">
        <v>66</v>
      </c>
      <c r="C46" s="45">
        <v>0.74199999999999999</v>
      </c>
      <c r="D46" s="54"/>
    </row>
    <row r="47" spans="1:9" ht="17.25" customHeight="1" x14ac:dyDescent="0.25">
      <c r="A47" s="49" t="s">
        <v>46</v>
      </c>
      <c r="B47" s="17" t="s">
        <v>103</v>
      </c>
      <c r="C47" s="45">
        <v>2.9780000000000002</v>
      </c>
      <c r="D47" s="54"/>
    </row>
    <row r="48" spans="1:9" ht="20.100000000000001" customHeight="1" x14ac:dyDescent="0.25">
      <c r="A48" s="49" t="s">
        <v>47</v>
      </c>
      <c r="B48" s="17" t="s">
        <v>104</v>
      </c>
      <c r="C48" s="45">
        <v>3.9750000000000001</v>
      </c>
      <c r="D48" s="45"/>
    </row>
    <row r="49" spans="1:9" s="6" customFormat="1" ht="15" customHeight="1" x14ac:dyDescent="0.25">
      <c r="A49" s="49" t="s">
        <v>51</v>
      </c>
      <c r="B49" s="17" t="s">
        <v>50</v>
      </c>
      <c r="C49" s="45">
        <v>0.61199999999999999</v>
      </c>
      <c r="D49" s="45"/>
      <c r="E49"/>
      <c r="F49"/>
      <c r="G49"/>
      <c r="H49"/>
      <c r="I49"/>
    </row>
    <row r="50" spans="1:9" s="6" customFormat="1" ht="16.5" customHeight="1" x14ac:dyDescent="0.25">
      <c r="A50" s="49" t="s">
        <v>52</v>
      </c>
      <c r="B50" s="17" t="s">
        <v>105</v>
      </c>
      <c r="C50" s="45">
        <v>2.2029999999999998</v>
      </c>
      <c r="D50" s="45"/>
      <c r="E50"/>
      <c r="F50"/>
      <c r="G50"/>
      <c r="H50"/>
    </row>
    <row r="51" spans="1:9" s="6" customFormat="1" ht="15" customHeight="1" x14ac:dyDescent="0.25">
      <c r="A51" s="49" t="s">
        <v>81</v>
      </c>
      <c r="B51" s="17" t="s">
        <v>106</v>
      </c>
      <c r="C51" s="45">
        <v>4.5359999999999996</v>
      </c>
      <c r="D51" s="45"/>
      <c r="E51"/>
      <c r="F51"/>
    </row>
    <row r="52" spans="1:9" s="6" customFormat="1" ht="15" customHeight="1" x14ac:dyDescent="0.25">
      <c r="A52" s="49" t="s">
        <v>82</v>
      </c>
      <c r="B52" s="17" t="s">
        <v>67</v>
      </c>
      <c r="C52" s="45">
        <v>3.6480000000000001</v>
      </c>
      <c r="D52" s="45"/>
    </row>
    <row r="53" spans="1:9" s="6" customFormat="1" ht="15" customHeight="1" x14ac:dyDescent="0.25">
      <c r="A53" s="49" t="s">
        <v>83</v>
      </c>
      <c r="B53" s="17" t="s">
        <v>79</v>
      </c>
      <c r="C53" s="45">
        <v>5.9</v>
      </c>
      <c r="D53" s="45"/>
    </row>
    <row r="54" spans="1:9" s="6" customFormat="1" ht="15.75" customHeight="1" x14ac:dyDescent="0.25">
      <c r="A54" s="49" t="s">
        <v>96</v>
      </c>
      <c r="B54" s="17" t="s">
        <v>80</v>
      </c>
      <c r="C54" s="45">
        <v>0.109</v>
      </c>
      <c r="D54" s="45"/>
    </row>
    <row r="55" spans="1:9" s="6" customFormat="1" ht="15.75" customHeight="1" x14ac:dyDescent="0.25">
      <c r="A55" s="49" t="s">
        <v>97</v>
      </c>
      <c r="B55" s="17" t="s">
        <v>98</v>
      </c>
      <c r="C55" s="45">
        <v>0.55300000000000005</v>
      </c>
      <c r="D55" s="45"/>
    </row>
    <row r="56" spans="1:9" s="6" customFormat="1" ht="15.75" customHeight="1" x14ac:dyDescent="0.25">
      <c r="A56" s="49" t="s">
        <v>99</v>
      </c>
      <c r="B56" s="17" t="s">
        <v>100</v>
      </c>
      <c r="C56" s="45">
        <v>0</v>
      </c>
      <c r="D56" s="45"/>
    </row>
    <row r="57" spans="1:9" s="6" customFormat="1" ht="13.5" customHeight="1" x14ac:dyDescent="0.2">
      <c r="A57" s="18" t="s">
        <v>53</v>
      </c>
      <c r="B57" s="21" t="s">
        <v>54</v>
      </c>
      <c r="C57" s="44">
        <f>C58</f>
        <v>53.647000000000006</v>
      </c>
      <c r="D57" s="44">
        <f>D58</f>
        <v>0</v>
      </c>
    </row>
    <row r="58" spans="1:9" s="6" customFormat="1" ht="16.5" customHeight="1" x14ac:dyDescent="0.25">
      <c r="A58" s="28" t="s">
        <v>55</v>
      </c>
      <c r="B58" s="26" t="s">
        <v>34</v>
      </c>
      <c r="C58" s="45">
        <f>C59+C60</f>
        <v>53.647000000000006</v>
      </c>
      <c r="D58" s="45">
        <f>D59+D60</f>
        <v>0</v>
      </c>
      <c r="E58" s="34"/>
      <c r="F58" s="33"/>
      <c r="H58"/>
    </row>
    <row r="59" spans="1:9" s="6" customFormat="1" ht="14.25" customHeight="1" x14ac:dyDescent="0.25">
      <c r="A59" s="49" t="s">
        <v>56</v>
      </c>
      <c r="B59" s="30" t="s">
        <v>58</v>
      </c>
      <c r="C59" s="45">
        <v>7.9160000000000004</v>
      </c>
      <c r="D59" s="44"/>
      <c r="E59" s="29"/>
      <c r="H59"/>
    </row>
    <row r="60" spans="1:9" s="6" customFormat="1" ht="15" customHeight="1" x14ac:dyDescent="0.25">
      <c r="A60" s="49" t="s">
        <v>57</v>
      </c>
      <c r="B60" s="17" t="s">
        <v>59</v>
      </c>
      <c r="C60" s="45">
        <v>45.731000000000002</v>
      </c>
      <c r="D60" s="45"/>
      <c r="E60" s="29"/>
      <c r="G60"/>
      <c r="H60"/>
    </row>
    <row r="61" spans="1:9" s="6" customFormat="1" ht="12.75" customHeight="1" x14ac:dyDescent="0.2">
      <c r="A61" s="27" t="s">
        <v>60</v>
      </c>
      <c r="B61" s="21" t="s">
        <v>61</v>
      </c>
      <c r="C61" s="44">
        <f>C62</f>
        <v>45</v>
      </c>
      <c r="D61" s="44">
        <f>D62</f>
        <v>0</v>
      </c>
      <c r="E61" s="29"/>
      <c r="G61"/>
      <c r="H61"/>
    </row>
    <row r="62" spans="1:9" ht="15.75" customHeight="1" x14ac:dyDescent="0.2">
      <c r="A62" s="18" t="s">
        <v>62</v>
      </c>
      <c r="B62" s="20" t="s">
        <v>2</v>
      </c>
      <c r="C62" s="44">
        <f>C63</f>
        <v>45</v>
      </c>
      <c r="D62" s="44">
        <f>D63</f>
        <v>0</v>
      </c>
      <c r="E62" s="29"/>
      <c r="F62" s="6"/>
      <c r="I62" s="6"/>
    </row>
    <row r="63" spans="1:9" ht="30" x14ac:dyDescent="0.25">
      <c r="A63" s="28" t="s">
        <v>63</v>
      </c>
      <c r="B63" s="23" t="s">
        <v>68</v>
      </c>
      <c r="C63" s="45">
        <v>45</v>
      </c>
      <c r="D63" s="45"/>
      <c r="E63" s="46"/>
      <c r="F63" s="47"/>
    </row>
    <row r="64" spans="1:9" ht="14.25" x14ac:dyDescent="0.2">
      <c r="A64" s="18"/>
      <c r="B64" s="19" t="s">
        <v>0</v>
      </c>
      <c r="C64" s="44">
        <f>C61+C57+C38+C34+C31+C26+C21+C16+C11+C14</f>
        <v>4705.6409999999996</v>
      </c>
      <c r="D64" s="44">
        <f>D61+D57+D38+D34+D31+D26+D21+D16+D11</f>
        <v>0</v>
      </c>
      <c r="E64" s="6"/>
      <c r="F64" s="6"/>
    </row>
    <row r="65" spans="1:6" x14ac:dyDescent="0.2">
      <c r="A65" s="13"/>
      <c r="B65" s="31"/>
      <c r="C65" s="32"/>
      <c r="D65" s="32"/>
      <c r="E65" s="9"/>
      <c r="F65" s="14"/>
    </row>
    <row r="66" spans="1:6" x14ac:dyDescent="0.2">
      <c r="A66" s="7"/>
      <c r="B66" s="51"/>
      <c r="C66" s="9"/>
      <c r="D66" s="9"/>
      <c r="E66" s="9"/>
      <c r="F66" s="14"/>
    </row>
    <row r="67" spans="1:6" x14ac:dyDescent="0.2">
      <c r="A67" s="7"/>
      <c r="B67" s="51"/>
      <c r="C67" s="12"/>
      <c r="D67" s="12"/>
      <c r="E67" s="12"/>
      <c r="F67" s="12"/>
    </row>
    <row r="68" spans="1:6" x14ac:dyDescent="0.2">
      <c r="A68" s="7"/>
      <c r="B68" s="51"/>
      <c r="C68" s="12"/>
      <c r="D68" s="12"/>
      <c r="E68" s="12"/>
      <c r="F68" s="12"/>
    </row>
    <row r="69" spans="1:6" x14ac:dyDescent="0.2">
      <c r="A69" s="7"/>
      <c r="B69" s="51"/>
      <c r="C69" s="12"/>
      <c r="D69" s="12"/>
      <c r="E69" s="12"/>
      <c r="F69" s="12"/>
    </row>
    <row r="70" spans="1:6" x14ac:dyDescent="0.2">
      <c r="A70" s="7"/>
      <c r="B70" s="51"/>
      <c r="C70" s="12"/>
      <c r="D70" s="12"/>
      <c r="E70" s="12"/>
      <c r="F70" s="12"/>
    </row>
    <row r="71" spans="1:6" x14ac:dyDescent="0.2">
      <c r="A71" s="7"/>
      <c r="B71" s="51"/>
      <c r="C71" s="12"/>
      <c r="D71" s="12"/>
      <c r="E71" s="12"/>
      <c r="F71" s="12"/>
    </row>
    <row r="72" spans="1:6" ht="14.25" customHeight="1" x14ac:dyDescent="0.2">
      <c r="A72" s="7"/>
      <c r="B72" s="51"/>
      <c r="C72" s="12"/>
      <c r="D72" s="12"/>
      <c r="E72" s="12"/>
      <c r="F72" s="12"/>
    </row>
    <row r="73" spans="1:6" ht="15.75" customHeight="1" x14ac:dyDescent="0.2">
      <c r="A73" s="7"/>
      <c r="B73" s="51"/>
      <c r="C73" s="12"/>
      <c r="D73" s="12"/>
      <c r="E73" s="12"/>
      <c r="F73" s="12"/>
    </row>
    <row r="74" spans="1:6" ht="17.25" customHeight="1" x14ac:dyDescent="0.2">
      <c r="A74" s="7"/>
      <c r="B74" s="5"/>
      <c r="C74" s="12"/>
      <c r="D74" s="12"/>
      <c r="E74" s="12"/>
      <c r="F74" s="4"/>
    </row>
    <row r="75" spans="1:6" x14ac:dyDescent="0.2">
      <c r="A75" s="7"/>
      <c r="B75" s="5"/>
      <c r="C75" s="12"/>
      <c r="D75" s="12"/>
      <c r="E75" s="12"/>
      <c r="F75" s="4"/>
    </row>
    <row r="76" spans="1:6" x14ac:dyDescent="0.2">
      <c r="A76" s="7"/>
      <c r="B76" s="5"/>
      <c r="C76" s="12"/>
      <c r="D76" s="12"/>
      <c r="E76" s="12"/>
      <c r="F76" s="4"/>
    </row>
    <row r="77" spans="1:6" x14ac:dyDescent="0.2">
      <c r="A77" s="7"/>
      <c r="B77" s="5"/>
      <c r="C77" s="12"/>
      <c r="D77" s="12"/>
      <c r="E77" s="12"/>
      <c r="F77" s="12"/>
    </row>
    <row r="78" spans="1:6" x14ac:dyDescent="0.2">
      <c r="A78" s="7"/>
      <c r="B78" s="5"/>
      <c r="C78" s="12"/>
      <c r="D78" s="12"/>
      <c r="E78" s="12"/>
      <c r="F78" s="4"/>
    </row>
    <row r="79" spans="1:6" x14ac:dyDescent="0.2">
      <c r="A79" s="7"/>
      <c r="B79" s="5"/>
      <c r="C79" s="12"/>
      <c r="D79" s="12"/>
      <c r="E79" s="12"/>
      <c r="F79" s="4"/>
    </row>
    <row r="80" spans="1:6" x14ac:dyDescent="0.2">
      <c r="A80" s="7"/>
      <c r="B80" s="5"/>
      <c r="C80" s="12"/>
      <c r="D80" s="12"/>
      <c r="E80" s="12"/>
      <c r="F80" s="4"/>
    </row>
    <row r="81" spans="1:6" x14ac:dyDescent="0.2">
      <c r="A81" s="7"/>
      <c r="B81" s="5"/>
      <c r="C81" s="12"/>
      <c r="D81" s="12"/>
      <c r="E81" s="12"/>
      <c r="F81" s="12"/>
    </row>
    <row r="82" spans="1:6" x14ac:dyDescent="0.2">
      <c r="A82" s="7"/>
      <c r="B82" s="5"/>
      <c r="C82" s="12"/>
      <c r="D82" s="12"/>
      <c r="E82" s="12"/>
      <c r="F82" s="12"/>
    </row>
    <row r="83" spans="1:6" x14ac:dyDescent="0.2">
      <c r="A83" s="7"/>
      <c r="B83" s="5"/>
      <c r="C83" s="12"/>
      <c r="D83" s="12"/>
      <c r="E83" s="12"/>
      <c r="F83" s="12"/>
    </row>
    <row r="84" spans="1:6" x14ac:dyDescent="0.2">
      <c r="A84" s="7"/>
      <c r="B84" s="5"/>
      <c r="C84" s="12"/>
      <c r="D84" s="12"/>
      <c r="E84" s="12"/>
      <c r="F84" s="12"/>
    </row>
    <row r="85" spans="1:6" x14ac:dyDescent="0.2">
      <c r="A85" s="7"/>
      <c r="B85" s="5"/>
      <c r="C85" s="12"/>
      <c r="D85" s="12"/>
      <c r="E85" s="12"/>
      <c r="F85" s="12"/>
    </row>
    <row r="86" spans="1:6" x14ac:dyDescent="0.2">
      <c r="A86" s="7"/>
      <c r="B86" s="5"/>
      <c r="C86" s="12"/>
      <c r="D86" s="12"/>
      <c r="E86" s="12"/>
      <c r="F86" s="12"/>
    </row>
    <row r="87" spans="1:6" x14ac:dyDescent="0.2">
      <c r="A87" s="7"/>
      <c r="B87" s="5"/>
      <c r="C87" s="12"/>
      <c r="D87" s="12"/>
      <c r="E87" s="12"/>
      <c r="F87" s="12"/>
    </row>
    <row r="88" spans="1:6" x14ac:dyDescent="0.2">
      <c r="A88" s="7"/>
      <c r="B88" s="5"/>
      <c r="C88" s="12"/>
      <c r="D88" s="12"/>
      <c r="E88" s="12"/>
      <c r="F88" s="12"/>
    </row>
    <row r="89" spans="1:6" x14ac:dyDescent="0.2">
      <c r="A89" s="7"/>
      <c r="B89" s="5"/>
      <c r="C89" s="12"/>
      <c r="D89" s="12"/>
      <c r="E89" s="12"/>
      <c r="F89" s="12"/>
    </row>
    <row r="90" spans="1:6" x14ac:dyDescent="0.2">
      <c r="A90" s="7"/>
      <c r="B90" s="5"/>
      <c r="C90" s="12"/>
      <c r="D90" s="12"/>
      <c r="E90" s="12"/>
      <c r="F90" s="12"/>
    </row>
    <row r="91" spans="1:6" x14ac:dyDescent="0.2">
      <c r="A91" s="7"/>
      <c r="B91" s="5"/>
      <c r="C91" s="12"/>
      <c r="D91" s="12"/>
      <c r="E91" s="12"/>
      <c r="F91" s="12"/>
    </row>
    <row r="94" spans="1:6" x14ac:dyDescent="0.2">
      <c r="A94" s="7"/>
      <c r="B94" s="5"/>
      <c r="C94" s="12"/>
      <c r="D94" s="12"/>
      <c r="E94" s="12"/>
      <c r="F94" s="12"/>
    </row>
    <row r="95" spans="1:6" x14ac:dyDescent="0.2">
      <c r="A95" s="7"/>
      <c r="B95" s="5"/>
      <c r="C95" s="12"/>
      <c r="D95" s="12"/>
      <c r="E95" s="12"/>
      <c r="F95" s="12"/>
    </row>
    <row r="96" spans="1:6" x14ac:dyDescent="0.2">
      <c r="A96" s="7"/>
      <c r="B96" s="5"/>
      <c r="C96" s="12"/>
      <c r="D96" s="12"/>
      <c r="E96" s="12"/>
      <c r="F96" s="12"/>
    </row>
    <row r="97" spans="1:6" x14ac:dyDescent="0.2">
      <c r="A97" s="7"/>
      <c r="B97" s="5"/>
      <c r="C97" s="12"/>
      <c r="D97" s="12"/>
      <c r="E97" s="12"/>
      <c r="F97" s="12"/>
    </row>
    <row r="100" spans="1:6" x14ac:dyDescent="0.2">
      <c r="A100" s="7"/>
      <c r="B100" s="3"/>
      <c r="C100" s="12"/>
      <c r="D100" s="12"/>
      <c r="E100" s="12"/>
      <c r="F100" s="4"/>
    </row>
    <row r="101" spans="1:6" x14ac:dyDescent="0.2">
      <c r="A101" s="7"/>
      <c r="B101" s="3"/>
      <c r="C101" s="12"/>
      <c r="D101" s="12"/>
      <c r="E101" s="12"/>
      <c r="F101" s="4"/>
    </row>
    <row r="102" spans="1:6" x14ac:dyDescent="0.2">
      <c r="A102" s="7"/>
      <c r="B102" s="3"/>
      <c r="C102" s="12"/>
      <c r="D102" s="12"/>
      <c r="E102" s="12"/>
      <c r="F102" s="4"/>
    </row>
    <row r="103" spans="1:6" x14ac:dyDescent="0.2">
      <c r="A103" s="7"/>
      <c r="B103" s="3"/>
      <c r="C103" s="12"/>
      <c r="D103" s="12"/>
      <c r="E103" s="12"/>
      <c r="F103" s="4"/>
    </row>
    <row r="106" spans="1:6" x14ac:dyDescent="0.2">
      <c r="A106" s="7"/>
      <c r="B106" s="5"/>
      <c r="C106" s="12"/>
      <c r="D106" s="12"/>
      <c r="E106" s="12"/>
      <c r="F106" s="12"/>
    </row>
    <row r="107" spans="1:6" x14ac:dyDescent="0.2">
      <c r="A107" s="7"/>
      <c r="B107" s="5"/>
      <c r="C107" s="12"/>
      <c r="D107" s="12"/>
      <c r="E107" s="12"/>
      <c r="F107" s="12"/>
    </row>
    <row r="108" spans="1:6" x14ac:dyDescent="0.2">
      <c r="A108" s="7"/>
      <c r="B108" s="5"/>
      <c r="C108" s="12"/>
      <c r="D108" s="12"/>
      <c r="E108" s="12"/>
      <c r="F108" s="12"/>
    </row>
    <row r="109" spans="1:6" x14ac:dyDescent="0.2">
      <c r="A109" s="7"/>
      <c r="B109" s="5"/>
      <c r="C109" s="12"/>
      <c r="D109" s="12"/>
      <c r="E109" s="12"/>
      <c r="F109" s="12"/>
    </row>
    <row r="111" spans="1:6" x14ac:dyDescent="0.2">
      <c r="A111" s="7"/>
      <c r="B111" s="5"/>
      <c r="C111" s="12"/>
      <c r="D111" s="12"/>
      <c r="E111" s="12"/>
      <c r="F111" s="4"/>
    </row>
  </sheetData>
  <mergeCells count="1">
    <mergeCell ref="A6:C6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priedas, likučiai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2023-01-31T06:28:24Z</cp:lastPrinted>
  <dcterms:created xsi:type="dcterms:W3CDTF">2008-11-06T09:20:58Z</dcterms:created>
  <dcterms:modified xsi:type="dcterms:W3CDTF">2023-01-31T06:28:57Z</dcterms:modified>
</cp:coreProperties>
</file>