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6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7" l="1"/>
  <c r="F94" i="7"/>
  <c r="D85" i="7"/>
  <c r="E85" i="7"/>
  <c r="D82" i="7"/>
  <c r="E82" i="7"/>
  <c r="D79" i="7"/>
  <c r="E79" i="7"/>
  <c r="F95" i="7" l="1"/>
  <c r="D91" i="7"/>
  <c r="D96" i="7" s="1"/>
  <c r="E91" i="7"/>
  <c r="E96" i="7" s="1"/>
  <c r="F91" i="7"/>
  <c r="F96" i="7" s="1"/>
  <c r="D69" i="7"/>
  <c r="E69" i="7"/>
  <c r="F69" i="7"/>
  <c r="D65" i="7"/>
  <c r="E65" i="7"/>
  <c r="F65" i="7"/>
  <c r="D58" i="7"/>
  <c r="E58" i="7"/>
  <c r="F58" i="7"/>
  <c r="D54" i="7"/>
  <c r="E54" i="7"/>
  <c r="F54" i="7"/>
  <c r="D50" i="7"/>
  <c r="E50" i="7"/>
  <c r="F50" i="7"/>
  <c r="D46" i="7"/>
  <c r="E46" i="7"/>
  <c r="F46" i="7"/>
  <c r="D42" i="7"/>
  <c r="E42" i="7"/>
  <c r="F42" i="7"/>
  <c r="D38" i="7"/>
  <c r="E38" i="7"/>
  <c r="F38" i="7"/>
  <c r="D34" i="7"/>
  <c r="E34" i="7"/>
  <c r="F34" i="7"/>
  <c r="D30" i="7"/>
  <c r="E30" i="7"/>
  <c r="F30" i="7"/>
  <c r="D22" i="7"/>
  <c r="E22" i="7"/>
  <c r="F22" i="7"/>
  <c r="D18" i="7"/>
  <c r="E18" i="7"/>
  <c r="F18" i="7"/>
  <c r="D26" i="7"/>
  <c r="E26" i="7"/>
  <c r="F26" i="7"/>
  <c r="C17" i="7"/>
  <c r="D14" i="7"/>
  <c r="E14" i="7"/>
  <c r="F14" i="7"/>
  <c r="C92" i="7"/>
  <c r="C91" i="7" s="1"/>
  <c r="C72" i="7"/>
  <c r="C68" i="7"/>
  <c r="C61" i="7"/>
  <c r="C57" i="7"/>
  <c r="C53" i="7"/>
  <c r="C49" i="7"/>
  <c r="C45" i="7"/>
  <c r="C41" i="7"/>
  <c r="C37" i="7"/>
  <c r="C33" i="7"/>
  <c r="C29" i="7"/>
  <c r="C25" i="7"/>
  <c r="C21" i="7"/>
  <c r="D94" i="7" l="1"/>
  <c r="D95" i="7"/>
  <c r="E95" i="7"/>
  <c r="C51" i="7" l="1"/>
  <c r="C43" i="7"/>
  <c r="D76" i="7" l="1"/>
  <c r="C96" i="7" s="1"/>
  <c r="D88" i="7" l="1"/>
  <c r="C87" i="7" l="1"/>
  <c r="C94" i="7" l="1"/>
  <c r="E88" i="7"/>
  <c r="F88" i="7"/>
  <c r="F85" i="7"/>
  <c r="F82" i="7"/>
  <c r="F79" i="7"/>
  <c r="E76" i="7"/>
  <c r="F76" i="7"/>
  <c r="E73" i="7"/>
  <c r="F73" i="7"/>
  <c r="E62" i="7"/>
  <c r="F62" i="7"/>
  <c r="F93" i="7" s="1"/>
  <c r="E93" i="7" l="1"/>
  <c r="C95" i="7"/>
  <c r="C16" i="7" l="1"/>
  <c r="C15" i="7"/>
  <c r="C28" i="7"/>
  <c r="C27" i="7"/>
  <c r="C20" i="7"/>
  <c r="C19" i="7"/>
  <c r="C18" i="7" s="1"/>
  <c r="C24" i="7"/>
  <c r="C23" i="7"/>
  <c r="C32" i="7"/>
  <c r="C31" i="7"/>
  <c r="C36" i="7"/>
  <c r="C35" i="7"/>
  <c r="C34" i="7" s="1"/>
  <c r="C40" i="7"/>
  <c r="C39" i="7"/>
  <c r="C44" i="7"/>
  <c r="C42" i="7" s="1"/>
  <c r="C48" i="7"/>
  <c r="C47" i="7"/>
  <c r="C52" i="7"/>
  <c r="C50" i="7" s="1"/>
  <c r="C56" i="7"/>
  <c r="C55" i="7"/>
  <c r="C60" i="7"/>
  <c r="C59" i="7"/>
  <c r="C64" i="7"/>
  <c r="C63" i="7"/>
  <c r="C67" i="7"/>
  <c r="C66" i="7"/>
  <c r="C75" i="7"/>
  <c r="C74" i="7"/>
  <c r="C78" i="7"/>
  <c r="C77" i="7"/>
  <c r="C81" i="7"/>
  <c r="C80" i="7"/>
  <c r="C79" i="7" s="1"/>
  <c r="C84" i="7"/>
  <c r="C83" i="7"/>
  <c r="C86" i="7"/>
  <c r="C85" i="7" s="1"/>
  <c r="C90" i="7"/>
  <c r="C89" i="7"/>
  <c r="C70" i="7"/>
  <c r="D62" i="7"/>
  <c r="D73" i="7"/>
  <c r="C71" i="7"/>
  <c r="D93" i="7" l="1"/>
  <c r="C82" i="7"/>
  <c r="C46" i="7"/>
  <c r="C58" i="7"/>
  <c r="C30" i="7"/>
  <c r="C26" i="7"/>
  <c r="C69" i="7"/>
  <c r="C65" i="7"/>
  <c r="C54" i="7"/>
  <c r="C38" i="7"/>
  <c r="C22" i="7"/>
  <c r="C14" i="7"/>
  <c r="C88" i="7"/>
  <c r="C76" i="7"/>
  <c r="C62" i="7"/>
  <c r="C73" i="7"/>
  <c r="C93" i="7" l="1"/>
</calcChain>
</file>

<file path=xl/sharedStrings.xml><?xml version="1.0" encoding="utf-8"?>
<sst xmlns="http://schemas.openxmlformats.org/spreadsheetml/2006/main" count="100" uniqueCount="45">
  <si>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</si>
  <si>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</si>
  <si>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</si>
  <si>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</si>
  <si>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</si>
  <si>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</si>
  <si>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</si>
  <si>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</si>
  <si>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</si>
  <si>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</si>
  <si>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</si>
  <si>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</si>
  <si>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</si>
  <si>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</si>
  <si>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</si>
  <si>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</si>
  <si>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</si>
  <si>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</si>
  <si>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</si>
  <si>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</si>
  <si>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</si>
  <si>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</si>
  <si>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gimnazija</t>
  </si>
  <si>
    <t xml:space="preserve">6 priedas </t>
  </si>
  <si>
    <t>Tūkst. eur</t>
  </si>
  <si>
    <t>Simono Daukanto progimnazija</t>
  </si>
  <si>
    <t>Kretingos rajono  švietimo centras</t>
  </si>
  <si>
    <t>įstaigos pajamos, skirtos veiklos išlaidos</t>
  </si>
  <si>
    <t>Asignavimų valdytojai–įstaigų vadovai</t>
  </si>
  <si>
    <t>______________________</t>
  </si>
  <si>
    <t>Projektas</t>
  </si>
  <si>
    <t>švietimo įstaigoms finansuoti</t>
  </si>
  <si>
    <t>Marijono Daujoto progimnazija</t>
  </si>
  <si>
    <t>2021 m. vasario    d. sprendimu Nr. T1-</t>
  </si>
  <si>
    <t>2021 metų Kretingos rajono savivaldybės biudžeto ir Valstybės biudžeto lėšos švietimo aplinkai finansuoti</t>
  </si>
  <si>
    <t>Viešoji įstaiga Pranciškonų gimnazija</t>
  </si>
  <si>
    <t>valstybės biudžeto lėšos skaitmeninio ugdymo plėtrai ir konsultacijoms mokiniams, patiriantiems mokymosi sunkumų</t>
  </si>
  <si>
    <t>Kartenos mokykla-daugiafunkcis centras</t>
  </si>
  <si>
    <t>Baublių mokykla-daugiafunkcis centras</t>
  </si>
  <si>
    <t>Grūšlaukės mokykla-daugiafunkcis centras</t>
  </si>
  <si>
    <t>Jokūbavo Aleksandro Stulginskio mokykla-daugiafunkcis centras</t>
  </si>
  <si>
    <t>Lopšelis-darželis ,,Pasaka"</t>
  </si>
  <si>
    <t>Mokykla-darželis ,,Žibutė"</t>
  </si>
  <si>
    <t>Lopšelis-darželis ,,Ąžuoliukas"</t>
  </si>
  <si>
    <t>Lopšelis-darželis ,,Žilvitis"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</si>
</sst>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164" fontId="4" fillId="0" borderId="0" xfId="0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 wrapText="1"/>
    </xf>
    <xf numFmtId="0" fontId="6" fillId="0" borderId="2" xfId="0" applyNumberFormat="1" applyFont="1" applyBorder="1"/>
    <xf numFmtId="0" fontId="7" fillId="0" borderId="2" xfId="0" applyNumberFormat="1" applyFont="1" applyBorder="1"/>
    <xf numFmtId="0" fontId="5" fillId="0" borderId="0" xfId="0" applyNumberFormat="1" applyFont="1" applyBorder="1"/>
    <xf numFmtId="0" fontId="5" fillId="0" borderId="0" xfId="0" applyFont="1" applyBorder="1"/>
    <xf numFmtId="0" fontId="5" fillId="0" borderId="0" xfId="0" quotePrefix="1" applyFont="1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47" zoomScale="150" zoomScaleNormal="150" zoomScaleSheetLayoutView="87" workbookViewId="0">
      <selection activeCell="B76" sqref="B76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8</v>
      </c>
      <c r="D2" s="10"/>
      <c r="E2" s="10" t="s">
        <v>30</v>
      </c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33</v>
      </c>
      <c r="D4" s="10"/>
      <c r="E4" s="10"/>
      <c r="F4" s="8"/>
    </row>
    <row r="5" spans="1:10" ht="15.75" x14ac:dyDescent="0.25">
      <c r="A5" s="8"/>
      <c r="B5" s="8"/>
      <c r="C5" s="10" t="s">
        <v>23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34</v>
      </c>
      <c r="B7" s="29"/>
      <c r="C7" s="29"/>
      <c r="D7" s="29"/>
      <c r="E7" s="29"/>
      <c r="F7" s="29"/>
      <c r="G7" s="4"/>
    </row>
    <row r="8" spans="1:10" ht="18.75" x14ac:dyDescent="0.3">
      <c r="A8" s="25"/>
      <c r="B8" s="25" t="s">
        <v>31</v>
      </c>
      <c r="C8" s="25"/>
      <c r="D8" s="25"/>
      <c r="E8" s="25"/>
      <c r="F8" s="25"/>
      <c r="G8" s="4"/>
    </row>
    <row r="9" spans="1:10" ht="15.75" x14ac:dyDescent="0.25">
      <c r="A9" s="8"/>
      <c r="B9" s="8"/>
      <c r="C9" s="8"/>
      <c r="D9" s="8"/>
      <c r="E9" s="8"/>
      <c r="F9" s="27" t="s">
        <v>24</v>
      </c>
    </row>
    <row r="10" spans="1:10" ht="13.5" customHeight="1" x14ac:dyDescent="0.2">
      <c r="A10" s="28" t="s">
        <v>0</v>
      </c>
      <c r="B10" s="28" t="s">
        <v>28</v>
      </c>
      <c r="C10" s="28" t="s">
        <v>4</v>
      </c>
      <c r="D10" s="28"/>
      <c r="E10" s="28"/>
      <c r="F10" s="28"/>
    </row>
    <row r="11" spans="1:10" ht="13.5" customHeight="1" x14ac:dyDescent="0.2">
      <c r="A11" s="28"/>
      <c r="B11" s="28"/>
      <c r="C11" s="28" t="s">
        <v>1</v>
      </c>
      <c r="D11" s="28" t="s">
        <v>5</v>
      </c>
      <c r="E11" s="28"/>
      <c r="F11" s="28" t="s">
        <v>7</v>
      </c>
    </row>
    <row r="12" spans="1:10" ht="31.5" x14ac:dyDescent="0.2">
      <c r="A12" s="28"/>
      <c r="B12" s="28"/>
      <c r="C12" s="28"/>
      <c r="D12" s="26" t="s">
        <v>1</v>
      </c>
      <c r="E12" s="26" t="s">
        <v>12</v>
      </c>
      <c r="F12" s="28"/>
    </row>
    <row r="13" spans="1:10" ht="11.25" customHeight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10" ht="15" customHeight="1" x14ac:dyDescent="0.25">
      <c r="A14" s="12">
        <v>1</v>
      </c>
      <c r="B14" s="13" t="s">
        <v>13</v>
      </c>
      <c r="C14" s="14">
        <f>C15+C16+C17</f>
        <v>271.3</v>
      </c>
      <c r="D14" s="14">
        <f>D15+D16+D17</f>
        <v>256.3</v>
      </c>
      <c r="E14" s="14">
        <f>E15+E16+E17</f>
        <v>170.10000000000002</v>
      </c>
      <c r="F14" s="14">
        <f>F15+F16+F17</f>
        <v>15</v>
      </c>
    </row>
    <row r="15" spans="1:10" ht="15" customHeight="1" x14ac:dyDescent="0.25">
      <c r="A15" s="15"/>
      <c r="B15" s="16" t="s">
        <v>2</v>
      </c>
      <c r="C15" s="17">
        <f>D15+F15</f>
        <v>247.3</v>
      </c>
      <c r="D15" s="17">
        <v>232.3</v>
      </c>
      <c r="E15" s="17">
        <v>168.3</v>
      </c>
      <c r="F15" s="17">
        <v>15</v>
      </c>
      <c r="G15" s="1"/>
      <c r="H15" s="2"/>
      <c r="I15" s="2"/>
      <c r="J15" s="2"/>
    </row>
    <row r="16" spans="1:10" ht="15" customHeight="1" x14ac:dyDescent="0.25">
      <c r="A16" s="15"/>
      <c r="B16" s="16" t="s">
        <v>10</v>
      </c>
      <c r="C16" s="17">
        <f>D16+F16</f>
        <v>8.5</v>
      </c>
      <c r="D16" s="17">
        <v>8.5</v>
      </c>
      <c r="E16" s="17"/>
      <c r="F16" s="17">
        <v>0</v>
      </c>
      <c r="G16" s="1"/>
    </row>
    <row r="17" spans="1:10" ht="45" customHeight="1" x14ac:dyDescent="0.25">
      <c r="A17" s="15"/>
      <c r="B17" s="16" t="s">
        <v>36</v>
      </c>
      <c r="C17" s="17">
        <f>D17+F17</f>
        <v>15.5</v>
      </c>
      <c r="D17" s="17">
        <v>15.5</v>
      </c>
      <c r="E17" s="17">
        <v>1.8</v>
      </c>
      <c r="F17" s="17"/>
      <c r="G17" s="1"/>
    </row>
    <row r="18" spans="1:10" ht="15" customHeight="1" x14ac:dyDescent="0.25">
      <c r="A18" s="12">
        <v>2</v>
      </c>
      <c r="B18" s="18" t="s">
        <v>32</v>
      </c>
      <c r="C18" s="14">
        <f>C19+C20+C21</f>
        <v>342.6</v>
      </c>
      <c r="D18" s="14">
        <f>D19+D20+D21</f>
        <v>327.60000000000002</v>
      </c>
      <c r="E18" s="14">
        <f>E19+E20+E21</f>
        <v>205.4</v>
      </c>
      <c r="F18" s="14">
        <f>F19+F20+F21</f>
        <v>15</v>
      </c>
      <c r="G18" s="1"/>
    </row>
    <row r="19" spans="1:10" ht="15" customHeight="1" x14ac:dyDescent="0.25">
      <c r="A19" s="15"/>
      <c r="B19" s="16" t="s">
        <v>2</v>
      </c>
      <c r="C19" s="17">
        <f>D19+F19</f>
        <v>309.5</v>
      </c>
      <c r="D19" s="17">
        <v>294.5</v>
      </c>
      <c r="E19" s="17">
        <v>202.1</v>
      </c>
      <c r="F19" s="17">
        <v>15</v>
      </c>
      <c r="G19" s="1"/>
      <c r="H19" s="2"/>
      <c r="I19" s="2"/>
      <c r="J19" s="2"/>
    </row>
    <row r="20" spans="1:10" ht="15" customHeight="1" x14ac:dyDescent="0.25">
      <c r="A20" s="15"/>
      <c r="B20" s="16" t="s">
        <v>27</v>
      </c>
      <c r="C20" s="17">
        <f>D20+F20</f>
        <v>4.8</v>
      </c>
      <c r="D20" s="17">
        <v>4.8</v>
      </c>
      <c r="E20" s="17">
        <v>0</v>
      </c>
      <c r="F20" s="17">
        <v>0</v>
      </c>
      <c r="G20" s="1"/>
    </row>
    <row r="21" spans="1:10" ht="45" customHeight="1" x14ac:dyDescent="0.25">
      <c r="A21" s="15"/>
      <c r="B21" s="16" t="s">
        <v>36</v>
      </c>
      <c r="C21" s="17">
        <f>D21+F21</f>
        <v>28.3</v>
      </c>
      <c r="D21" s="17">
        <v>28.3</v>
      </c>
      <c r="E21" s="17">
        <v>3.3</v>
      </c>
      <c r="F21" s="17"/>
      <c r="G21" s="1"/>
    </row>
    <row r="22" spans="1:10" ht="15" customHeight="1" x14ac:dyDescent="0.25">
      <c r="A22" s="12">
        <v>3</v>
      </c>
      <c r="B22" s="18" t="s">
        <v>25</v>
      </c>
      <c r="C22" s="14">
        <f>C23+C24+C25</f>
        <v>552.19999999999993</v>
      </c>
      <c r="D22" s="14">
        <f>D23+D24+D25</f>
        <v>552.19999999999993</v>
      </c>
      <c r="E22" s="14">
        <f>E23+E24+E25</f>
        <v>369.9</v>
      </c>
      <c r="F22" s="14">
        <f>F23+F24+F25</f>
        <v>0</v>
      </c>
      <c r="G22" s="7"/>
    </row>
    <row r="23" spans="1:10" ht="15" customHeight="1" x14ac:dyDescent="0.25">
      <c r="A23" s="15"/>
      <c r="B23" s="16" t="s">
        <v>2</v>
      </c>
      <c r="C23" s="17">
        <f>D23+F23</f>
        <v>479.4</v>
      </c>
      <c r="D23" s="17">
        <v>479.4</v>
      </c>
      <c r="E23" s="17">
        <v>368.5</v>
      </c>
      <c r="F23" s="17">
        <v>0</v>
      </c>
      <c r="G23" s="1"/>
      <c r="I23" s="2"/>
      <c r="J23" s="2"/>
    </row>
    <row r="24" spans="1:10" ht="15" customHeight="1" x14ac:dyDescent="0.25">
      <c r="A24" s="15"/>
      <c r="B24" s="16" t="s">
        <v>10</v>
      </c>
      <c r="C24" s="17">
        <f>D24+F24</f>
        <v>61</v>
      </c>
      <c r="D24" s="17">
        <v>61</v>
      </c>
      <c r="E24" s="17"/>
      <c r="F24" s="17">
        <v>0</v>
      </c>
      <c r="G24" s="1"/>
    </row>
    <row r="25" spans="1:10" ht="45" customHeight="1" x14ac:dyDescent="0.25">
      <c r="A25" s="15"/>
      <c r="B25" s="16" t="s">
        <v>36</v>
      </c>
      <c r="C25" s="17">
        <f>D25+F25</f>
        <v>11.8</v>
      </c>
      <c r="D25" s="17">
        <v>11.8</v>
      </c>
      <c r="E25" s="17">
        <v>1.4</v>
      </c>
      <c r="F25" s="17"/>
      <c r="G25" s="1"/>
    </row>
    <row r="26" spans="1:10" ht="15" customHeight="1" x14ac:dyDescent="0.25">
      <c r="A26" s="12">
        <v>4</v>
      </c>
      <c r="B26" s="18" t="s">
        <v>14</v>
      </c>
      <c r="C26" s="14">
        <f>C27+C28+C29</f>
        <v>586.9</v>
      </c>
      <c r="D26" s="14">
        <f>D27+D28+D29</f>
        <v>586.9</v>
      </c>
      <c r="E26" s="14">
        <f>E27+E28+E29</f>
        <v>375.29999999999995</v>
      </c>
      <c r="F26" s="14">
        <f>F27+F28+F29</f>
        <v>0</v>
      </c>
      <c r="G26" s="1"/>
    </row>
    <row r="27" spans="1:10" ht="15" customHeight="1" x14ac:dyDescent="0.25">
      <c r="A27" s="15"/>
      <c r="B27" s="16" t="s">
        <v>2</v>
      </c>
      <c r="C27" s="17">
        <f>D27+F27</f>
        <v>525.1</v>
      </c>
      <c r="D27" s="17">
        <v>525.1</v>
      </c>
      <c r="E27" s="17">
        <v>373.9</v>
      </c>
      <c r="F27" s="17">
        <v>0</v>
      </c>
      <c r="G27" s="1"/>
      <c r="I27" s="2"/>
      <c r="J27" s="2"/>
    </row>
    <row r="28" spans="1:10" ht="15" customHeight="1" x14ac:dyDescent="0.25">
      <c r="A28" s="15"/>
      <c r="B28" s="16" t="s">
        <v>10</v>
      </c>
      <c r="C28" s="17">
        <f>D28+F28</f>
        <v>50.3</v>
      </c>
      <c r="D28" s="17">
        <v>50.3</v>
      </c>
      <c r="E28" s="17">
        <v>0</v>
      </c>
      <c r="F28" s="17">
        <v>0</v>
      </c>
      <c r="G28" s="1"/>
    </row>
    <row r="29" spans="1:10" ht="45" customHeight="1" x14ac:dyDescent="0.25">
      <c r="A29" s="15"/>
      <c r="B29" s="16" t="s">
        <v>36</v>
      </c>
      <c r="C29" s="17">
        <f>D29+F29</f>
        <v>11.5</v>
      </c>
      <c r="D29" s="17">
        <v>11.5</v>
      </c>
      <c r="E29" s="17">
        <v>1.4</v>
      </c>
      <c r="F29" s="17"/>
      <c r="G29" s="1"/>
    </row>
    <row r="30" spans="1:10" ht="15" customHeight="1" x14ac:dyDescent="0.25">
      <c r="A30" s="12">
        <v>5</v>
      </c>
      <c r="B30" s="18" t="s">
        <v>15</v>
      </c>
      <c r="C30" s="14">
        <f>C31+C32+C33</f>
        <v>428.30000000000007</v>
      </c>
      <c r="D30" s="14">
        <f>D31+D32+D33</f>
        <v>428.30000000000007</v>
      </c>
      <c r="E30" s="14">
        <f>E31+E32+E33</f>
        <v>277.5</v>
      </c>
      <c r="F30" s="14">
        <f>F31+F32+F33</f>
        <v>0</v>
      </c>
      <c r="G30" s="1"/>
    </row>
    <row r="31" spans="1:10" ht="15" customHeight="1" x14ac:dyDescent="0.25">
      <c r="A31" s="15"/>
      <c r="B31" s="16" t="s">
        <v>2</v>
      </c>
      <c r="C31" s="17">
        <f>D31+F31</f>
        <v>393.1</v>
      </c>
      <c r="D31" s="17">
        <v>393.1</v>
      </c>
      <c r="E31" s="17">
        <v>276.10000000000002</v>
      </c>
      <c r="F31" s="17">
        <v>0</v>
      </c>
      <c r="G31" s="1"/>
      <c r="I31" s="2"/>
      <c r="J31" s="2"/>
    </row>
    <row r="32" spans="1:10" ht="15" customHeight="1" x14ac:dyDescent="0.25">
      <c r="A32" s="15"/>
      <c r="B32" s="16" t="s">
        <v>10</v>
      </c>
      <c r="C32" s="17">
        <f>D32+F32</f>
        <v>23.1</v>
      </c>
      <c r="D32" s="17">
        <v>23.1</v>
      </c>
      <c r="E32" s="17"/>
      <c r="F32" s="17">
        <v>0</v>
      </c>
      <c r="G32" s="1"/>
    </row>
    <row r="33" spans="1:10" ht="45" customHeight="1" x14ac:dyDescent="0.25">
      <c r="A33" s="15"/>
      <c r="B33" s="16" t="s">
        <v>36</v>
      </c>
      <c r="C33" s="17">
        <f>D33+F33</f>
        <v>12.1</v>
      </c>
      <c r="D33" s="17">
        <v>12.1</v>
      </c>
      <c r="E33" s="17">
        <v>1.4</v>
      </c>
      <c r="F33" s="17"/>
      <c r="G33" s="1"/>
    </row>
    <row r="34" spans="1:10" ht="15" customHeight="1" x14ac:dyDescent="0.25">
      <c r="A34" s="12">
        <v>6</v>
      </c>
      <c r="B34" s="18" t="s">
        <v>37</v>
      </c>
      <c r="C34" s="14">
        <f>C35+C36+C37</f>
        <v>298</v>
      </c>
      <c r="D34" s="14">
        <f>D35+D36+D37</f>
        <v>298</v>
      </c>
      <c r="E34" s="14">
        <f>E35+E36+E37</f>
        <v>202.6</v>
      </c>
      <c r="F34" s="14">
        <f>F35+F36+F37</f>
        <v>0</v>
      </c>
      <c r="G34" s="1"/>
    </row>
    <row r="35" spans="1:10" ht="15" customHeight="1" x14ac:dyDescent="0.25">
      <c r="A35" s="15"/>
      <c r="B35" s="16" t="s">
        <v>2</v>
      </c>
      <c r="C35" s="17">
        <f>D35+F35</f>
        <v>273.5</v>
      </c>
      <c r="D35" s="17">
        <v>273.5</v>
      </c>
      <c r="E35" s="17">
        <v>202.1</v>
      </c>
      <c r="F35" s="17">
        <v>0</v>
      </c>
      <c r="G35" s="1"/>
      <c r="I35" s="3"/>
      <c r="J35" s="3"/>
    </row>
    <row r="36" spans="1:10" ht="15" customHeight="1" x14ac:dyDescent="0.25">
      <c r="A36" s="15"/>
      <c r="B36" s="16" t="s">
        <v>10</v>
      </c>
      <c r="C36" s="17">
        <f>D36+F36</f>
        <v>20</v>
      </c>
      <c r="D36" s="17">
        <v>20</v>
      </c>
      <c r="E36" s="17">
        <v>0</v>
      </c>
      <c r="F36" s="17"/>
      <c r="G36" s="1"/>
    </row>
    <row r="37" spans="1:10" ht="45" customHeight="1" x14ac:dyDescent="0.25">
      <c r="A37" s="15"/>
      <c r="B37" s="16" t="s">
        <v>36</v>
      </c>
      <c r="C37" s="17">
        <f>D37+F37</f>
        <v>4.5</v>
      </c>
      <c r="D37" s="17">
        <v>4.5</v>
      </c>
      <c r="E37" s="17">
        <v>0.5</v>
      </c>
      <c r="F37" s="17"/>
      <c r="G37" s="1"/>
    </row>
    <row r="38" spans="1:10" ht="15" customHeight="1" x14ac:dyDescent="0.25">
      <c r="A38" s="12">
        <v>7</v>
      </c>
      <c r="B38" s="18" t="s">
        <v>22</v>
      </c>
      <c r="C38" s="14">
        <f>C39+C40+C41</f>
        <v>332.2</v>
      </c>
      <c r="D38" s="14">
        <f>D39+D40+D41</f>
        <v>332.2</v>
      </c>
      <c r="E38" s="14">
        <f>E39+E40+E41</f>
        <v>225</v>
      </c>
      <c r="F38" s="14">
        <f>F39+F40+F41</f>
        <v>0</v>
      </c>
      <c r="G38" s="1"/>
    </row>
    <row r="39" spans="1:10" ht="15" customHeight="1" x14ac:dyDescent="0.25">
      <c r="A39" s="15"/>
      <c r="B39" s="16" t="s">
        <v>2</v>
      </c>
      <c r="C39" s="17">
        <f>D39+F39</f>
        <v>297.89999999999998</v>
      </c>
      <c r="D39" s="17">
        <v>297.89999999999998</v>
      </c>
      <c r="E39" s="17">
        <v>224</v>
      </c>
      <c r="F39" s="17"/>
      <c r="G39" s="1"/>
      <c r="I39" s="2"/>
      <c r="J39" s="2"/>
    </row>
    <row r="40" spans="1:10" ht="15" customHeight="1" x14ac:dyDescent="0.25">
      <c r="A40" s="15"/>
      <c r="B40" s="16" t="s">
        <v>10</v>
      </c>
      <c r="C40" s="17">
        <f>D40+F40</f>
        <v>25.8</v>
      </c>
      <c r="D40" s="17">
        <v>25.8</v>
      </c>
      <c r="E40" s="17"/>
      <c r="F40" s="17"/>
      <c r="G40" s="1"/>
    </row>
    <row r="41" spans="1:10" ht="45" customHeight="1" x14ac:dyDescent="0.25">
      <c r="A41" s="15"/>
      <c r="B41" s="16" t="s">
        <v>36</v>
      </c>
      <c r="C41" s="17">
        <f>D41+F41</f>
        <v>8.5</v>
      </c>
      <c r="D41" s="17">
        <v>8.5</v>
      </c>
      <c r="E41" s="17">
        <v>1</v>
      </c>
      <c r="F41" s="17"/>
      <c r="G41" s="1"/>
    </row>
    <row r="42" spans="1:10" ht="15" customHeight="1" x14ac:dyDescent="0.25">
      <c r="A42" s="12">
        <v>8</v>
      </c>
      <c r="B42" s="18" t="s">
        <v>38</v>
      </c>
      <c r="C42" s="14">
        <f>C43+C44+C45</f>
        <v>157.39999999999998</v>
      </c>
      <c r="D42" s="14">
        <f>D43+D44+D45</f>
        <v>157.39999999999998</v>
      </c>
      <c r="E42" s="14">
        <f>E43+E44+E45</f>
        <v>117</v>
      </c>
      <c r="F42" s="14">
        <f>F43+F44+F45</f>
        <v>0</v>
      </c>
      <c r="G42" s="1"/>
    </row>
    <row r="43" spans="1:10" ht="15" customHeight="1" x14ac:dyDescent="0.25">
      <c r="A43" s="15"/>
      <c r="B43" s="16" t="s">
        <v>2</v>
      </c>
      <c r="C43" s="17">
        <f>D43+F43</f>
        <v>151.69999999999999</v>
      </c>
      <c r="D43" s="17">
        <v>151.69999999999999</v>
      </c>
      <c r="E43" s="17">
        <v>116.9</v>
      </c>
      <c r="F43" s="17">
        <v>0</v>
      </c>
      <c r="G43" s="1"/>
    </row>
    <row r="44" spans="1:10" ht="15" customHeight="1" x14ac:dyDescent="0.25">
      <c r="A44" s="15"/>
      <c r="B44" s="16" t="s">
        <v>10</v>
      </c>
      <c r="C44" s="17">
        <f>D44+F44</f>
        <v>4.5999999999999996</v>
      </c>
      <c r="D44" s="17">
        <v>4.5999999999999996</v>
      </c>
      <c r="E44" s="17"/>
      <c r="F44" s="17">
        <v>0</v>
      </c>
      <c r="G44" s="1"/>
    </row>
    <row r="45" spans="1:10" ht="45" customHeight="1" x14ac:dyDescent="0.25">
      <c r="A45" s="15"/>
      <c r="B45" s="16" t="s">
        <v>36</v>
      </c>
      <c r="C45" s="17">
        <f>D45+F45</f>
        <v>1.1000000000000001</v>
      </c>
      <c r="D45" s="17">
        <v>1.1000000000000001</v>
      </c>
      <c r="E45" s="17">
        <v>0.1</v>
      </c>
      <c r="F45" s="17"/>
      <c r="G45" s="1"/>
    </row>
    <row r="46" spans="1:10" ht="15" customHeight="1" x14ac:dyDescent="0.25">
      <c r="A46" s="12">
        <v>9</v>
      </c>
      <c r="B46" s="18" t="s">
        <v>39</v>
      </c>
      <c r="C46" s="14">
        <f>C47+C48+C49</f>
        <v>133.89999999999998</v>
      </c>
      <c r="D46" s="14">
        <f>D47+D48+D49</f>
        <v>133.89999999999998</v>
      </c>
      <c r="E46" s="14">
        <f>E47+E48+E49</f>
        <v>107.69999999999999</v>
      </c>
      <c r="F46" s="14">
        <f>F47+F48+F49</f>
        <v>0</v>
      </c>
      <c r="G46" s="1"/>
    </row>
    <row r="47" spans="1:10" ht="15" customHeight="1" x14ac:dyDescent="0.25">
      <c r="A47" s="15"/>
      <c r="B47" s="16" t="s">
        <v>2</v>
      </c>
      <c r="C47" s="17">
        <f>D47+F47</f>
        <v>130.1</v>
      </c>
      <c r="D47" s="17">
        <v>130.1</v>
      </c>
      <c r="E47" s="17">
        <v>107.6</v>
      </c>
      <c r="F47" s="17">
        <v>0</v>
      </c>
      <c r="G47" s="1"/>
      <c r="H47" s="2"/>
      <c r="I47" s="2"/>
      <c r="J47" s="2"/>
    </row>
    <row r="48" spans="1:10" ht="15" customHeight="1" x14ac:dyDescent="0.25">
      <c r="A48" s="15"/>
      <c r="B48" s="16" t="s">
        <v>10</v>
      </c>
      <c r="C48" s="17">
        <f>D48+F48</f>
        <v>3.2</v>
      </c>
      <c r="D48" s="17">
        <v>3.2</v>
      </c>
      <c r="E48" s="17"/>
      <c r="F48" s="17"/>
      <c r="G48" s="1"/>
    </row>
    <row r="49" spans="1:10" ht="45" customHeight="1" x14ac:dyDescent="0.25">
      <c r="A49" s="15"/>
      <c r="B49" s="16" t="s">
        <v>36</v>
      </c>
      <c r="C49" s="17">
        <f>D49+F49</f>
        <v>0.6</v>
      </c>
      <c r="D49" s="17">
        <v>0.6</v>
      </c>
      <c r="E49" s="17">
        <v>0.1</v>
      </c>
      <c r="F49" s="17"/>
      <c r="G49" s="1"/>
    </row>
    <row r="50" spans="1:10" ht="28.5" customHeight="1" x14ac:dyDescent="0.25">
      <c r="A50" s="12">
        <v>10</v>
      </c>
      <c r="B50" s="18" t="s">
        <v>16</v>
      </c>
      <c r="C50" s="14">
        <f>C51+C52+C53</f>
        <v>216.49999999999997</v>
      </c>
      <c r="D50" s="14">
        <f>D51+D52+D53</f>
        <v>216.49999999999997</v>
      </c>
      <c r="E50" s="14">
        <f>E51+E52+E53</f>
        <v>151.30000000000001</v>
      </c>
      <c r="F50" s="14">
        <f>F51+F52+F53</f>
        <v>0</v>
      </c>
      <c r="G50" s="1"/>
    </row>
    <row r="51" spans="1:10" ht="15" customHeight="1" x14ac:dyDescent="0.25">
      <c r="A51" s="15"/>
      <c r="B51" s="16" t="s">
        <v>2</v>
      </c>
      <c r="C51" s="17">
        <f>D51+F51</f>
        <v>196.2</v>
      </c>
      <c r="D51" s="17">
        <v>196.2</v>
      </c>
      <c r="E51" s="17">
        <v>150.80000000000001</v>
      </c>
      <c r="F51" s="17">
        <v>0</v>
      </c>
      <c r="G51" s="1"/>
      <c r="I51" s="2"/>
      <c r="J51" s="2"/>
    </row>
    <row r="52" spans="1:10" ht="15" customHeight="1" x14ac:dyDescent="0.25">
      <c r="A52" s="15"/>
      <c r="B52" s="16" t="s">
        <v>10</v>
      </c>
      <c r="C52" s="17">
        <f>D52+F52</f>
        <v>16.2</v>
      </c>
      <c r="D52" s="17">
        <v>16.2</v>
      </c>
      <c r="E52" s="17">
        <v>0</v>
      </c>
      <c r="F52" s="17">
        <v>0</v>
      </c>
      <c r="G52" s="1"/>
    </row>
    <row r="53" spans="1:10" ht="45" customHeight="1" x14ac:dyDescent="0.25">
      <c r="A53" s="15"/>
      <c r="B53" s="16" t="s">
        <v>36</v>
      </c>
      <c r="C53" s="17">
        <f>D53+F53</f>
        <v>4.0999999999999996</v>
      </c>
      <c r="D53" s="17">
        <v>4.0999999999999996</v>
      </c>
      <c r="E53" s="17">
        <v>0.5</v>
      </c>
      <c r="F53" s="17"/>
      <c r="G53" s="1"/>
    </row>
    <row r="54" spans="1:10" ht="28.5" customHeight="1" x14ac:dyDescent="0.25">
      <c r="A54" s="12">
        <v>11</v>
      </c>
      <c r="B54" s="18" t="s">
        <v>40</v>
      </c>
      <c r="C54" s="14">
        <f>C55+C56+C57</f>
        <v>183.6</v>
      </c>
      <c r="D54" s="14">
        <f>D55+D56+D57</f>
        <v>183.6</v>
      </c>
      <c r="E54" s="14">
        <f>E55+E56+E57</f>
        <v>128.6</v>
      </c>
      <c r="F54" s="14">
        <f>F55+F56+F57</f>
        <v>0</v>
      </c>
      <c r="G54" s="1"/>
    </row>
    <row r="55" spans="1:10" ht="15" customHeight="1" x14ac:dyDescent="0.25">
      <c r="A55" s="15"/>
      <c r="B55" s="16" t="s">
        <v>2</v>
      </c>
      <c r="C55" s="17">
        <f>D55+F55</f>
        <v>166.7</v>
      </c>
      <c r="D55" s="17">
        <v>166.7</v>
      </c>
      <c r="E55" s="17">
        <v>128.19999999999999</v>
      </c>
      <c r="F55" s="17">
        <v>0</v>
      </c>
      <c r="G55" s="1"/>
    </row>
    <row r="56" spans="1:10" ht="15" customHeight="1" x14ac:dyDescent="0.25">
      <c r="A56" s="15"/>
      <c r="B56" s="16" t="s">
        <v>10</v>
      </c>
      <c r="C56" s="17">
        <f>D56+F56</f>
        <v>13.4</v>
      </c>
      <c r="D56" s="17">
        <v>13.4</v>
      </c>
      <c r="E56" s="17"/>
      <c r="F56" s="17"/>
      <c r="G56" s="1"/>
    </row>
    <row r="57" spans="1:10" ht="45" customHeight="1" x14ac:dyDescent="0.25">
      <c r="A57" s="15"/>
      <c r="B57" s="16" t="s">
        <v>36</v>
      </c>
      <c r="C57" s="17">
        <f>D57+F57</f>
        <v>3.5</v>
      </c>
      <c r="D57" s="17">
        <v>3.5</v>
      </c>
      <c r="E57" s="17">
        <v>0.4</v>
      </c>
      <c r="F57" s="17"/>
      <c r="G57" s="1"/>
    </row>
    <row r="58" spans="1:10" ht="15" customHeight="1" x14ac:dyDescent="0.25">
      <c r="A58" s="12">
        <v>12</v>
      </c>
      <c r="B58" s="18" t="s">
        <v>17</v>
      </c>
      <c r="C58" s="14">
        <f>C59+C60+C61</f>
        <v>157.70000000000002</v>
      </c>
      <c r="D58" s="14">
        <f>D59+D60+D61</f>
        <v>155.70000000000002</v>
      </c>
      <c r="E58" s="14">
        <f>E59+E60+E61</f>
        <v>106.2</v>
      </c>
      <c r="F58" s="14">
        <f>F59+F60+F61</f>
        <v>2</v>
      </c>
      <c r="G58" s="1"/>
    </row>
    <row r="59" spans="1:10" ht="15" customHeight="1" x14ac:dyDescent="0.25">
      <c r="A59" s="15"/>
      <c r="B59" s="16" t="s">
        <v>2</v>
      </c>
      <c r="C59" s="17">
        <f>D59+F59</f>
        <v>137.5</v>
      </c>
      <c r="D59" s="17">
        <v>137.5</v>
      </c>
      <c r="E59" s="17">
        <v>105.9</v>
      </c>
      <c r="F59" s="17">
        <v>0</v>
      </c>
      <c r="G59" s="1"/>
    </row>
    <row r="60" spans="1:10" ht="15" customHeight="1" x14ac:dyDescent="0.25">
      <c r="A60" s="15"/>
      <c r="B60" s="16" t="s">
        <v>10</v>
      </c>
      <c r="C60" s="17">
        <f>D60+F60</f>
        <v>17.899999999999999</v>
      </c>
      <c r="D60" s="17">
        <v>15.9</v>
      </c>
      <c r="E60" s="17"/>
      <c r="F60" s="17">
        <v>2</v>
      </c>
      <c r="G60" s="1"/>
    </row>
    <row r="61" spans="1:10" ht="45" customHeight="1" x14ac:dyDescent="0.25">
      <c r="A61" s="15"/>
      <c r="B61" s="16" t="s">
        <v>36</v>
      </c>
      <c r="C61" s="17">
        <f>D61+F61</f>
        <v>2.2999999999999998</v>
      </c>
      <c r="D61" s="17">
        <v>2.2999999999999998</v>
      </c>
      <c r="E61" s="17">
        <v>0.3</v>
      </c>
      <c r="F61" s="17"/>
      <c r="G61" s="1"/>
    </row>
    <row r="62" spans="1:10" ht="15" customHeight="1" x14ac:dyDescent="0.25">
      <c r="A62" s="12">
        <v>13</v>
      </c>
      <c r="B62" s="18" t="s">
        <v>41</v>
      </c>
      <c r="C62" s="14">
        <f>C63+C64</f>
        <v>421</v>
      </c>
      <c r="D62" s="14">
        <f>D63+D64</f>
        <v>421</v>
      </c>
      <c r="E62" s="14">
        <f t="shared" ref="E62:F62" si="0">E63+E64</f>
        <v>294.60000000000002</v>
      </c>
      <c r="F62" s="14">
        <f t="shared" si="0"/>
        <v>0</v>
      </c>
      <c r="G62" s="1"/>
    </row>
    <row r="63" spans="1:10" ht="15" customHeight="1" x14ac:dyDescent="0.25">
      <c r="A63" s="15"/>
      <c r="B63" s="16" t="s">
        <v>2</v>
      </c>
      <c r="C63" s="17">
        <f>D63+F63</f>
        <v>353.5</v>
      </c>
      <c r="D63" s="17">
        <v>353.5</v>
      </c>
      <c r="E63" s="17">
        <v>294.60000000000002</v>
      </c>
      <c r="F63" s="17">
        <v>0</v>
      </c>
      <c r="G63" s="1"/>
      <c r="I63" s="2"/>
      <c r="J63" s="2"/>
    </row>
    <row r="64" spans="1:10" ht="15" customHeight="1" x14ac:dyDescent="0.25">
      <c r="A64" s="15"/>
      <c r="B64" s="16" t="s">
        <v>10</v>
      </c>
      <c r="C64" s="17">
        <f>D64+F64</f>
        <v>67.5</v>
      </c>
      <c r="D64" s="17">
        <v>67.5</v>
      </c>
      <c r="E64" s="17"/>
      <c r="F64" s="17">
        <v>0</v>
      </c>
      <c r="G64" s="1"/>
    </row>
    <row r="65" spans="1:10" ht="15" customHeight="1" x14ac:dyDescent="0.25">
      <c r="A65" s="12">
        <v>14</v>
      </c>
      <c r="B65" s="18" t="s">
        <v>42</v>
      </c>
      <c r="C65" s="14">
        <f>C66+C67+C68</f>
        <v>363.3</v>
      </c>
      <c r="D65" s="14">
        <f>D66+D67+D68</f>
        <v>363.3</v>
      </c>
      <c r="E65" s="14">
        <f>E66+E67+E68</f>
        <v>269.39999999999998</v>
      </c>
      <c r="F65" s="14">
        <f>F66+F67+F68</f>
        <v>0</v>
      </c>
      <c r="G65" s="1"/>
    </row>
    <row r="66" spans="1:10" ht="15" customHeight="1" x14ac:dyDescent="0.25">
      <c r="A66" s="15"/>
      <c r="B66" s="16" t="s">
        <v>2</v>
      </c>
      <c r="C66" s="17">
        <f>D66+F66</f>
        <v>312</v>
      </c>
      <c r="D66" s="17">
        <v>312</v>
      </c>
      <c r="E66" s="17">
        <v>269</v>
      </c>
      <c r="F66" s="17">
        <v>0</v>
      </c>
      <c r="G66" s="1"/>
      <c r="H66" s="2"/>
      <c r="I66" s="2"/>
      <c r="J66" s="2"/>
    </row>
    <row r="67" spans="1:10" ht="15" customHeight="1" x14ac:dyDescent="0.25">
      <c r="A67" s="15"/>
      <c r="B67" s="16" t="s">
        <v>10</v>
      </c>
      <c r="C67" s="17">
        <f>D67+F67</f>
        <v>48</v>
      </c>
      <c r="D67" s="17">
        <v>48</v>
      </c>
      <c r="E67" s="17"/>
      <c r="F67" s="17"/>
      <c r="G67" s="1"/>
    </row>
    <row r="68" spans="1:10" ht="45" customHeight="1" x14ac:dyDescent="0.25">
      <c r="A68" s="15"/>
      <c r="B68" s="16" t="s">
        <v>36</v>
      </c>
      <c r="C68" s="17">
        <f>D68+F68</f>
        <v>3.3</v>
      </c>
      <c r="D68" s="17">
        <v>3.3</v>
      </c>
      <c r="E68" s="17">
        <v>0.4</v>
      </c>
      <c r="F68" s="17"/>
      <c r="G68" s="1"/>
    </row>
    <row r="69" spans="1:10" ht="15" customHeight="1" x14ac:dyDescent="0.25">
      <c r="A69" s="12">
        <v>15</v>
      </c>
      <c r="B69" s="18" t="s">
        <v>18</v>
      </c>
      <c r="C69" s="14">
        <f>C70+C71+C72</f>
        <v>500.79999999999995</v>
      </c>
      <c r="D69" s="14">
        <f>D70+D71+D72</f>
        <v>500.79999999999995</v>
      </c>
      <c r="E69" s="14">
        <f>E70+E71+E72</f>
        <v>356.59999999999997</v>
      </c>
      <c r="F69" s="14">
        <f>F70+F71+F72</f>
        <v>0</v>
      </c>
      <c r="G69" s="1"/>
    </row>
    <row r="70" spans="1:10" ht="15" customHeight="1" x14ac:dyDescent="0.25">
      <c r="A70" s="15"/>
      <c r="B70" s="16" t="s">
        <v>2</v>
      </c>
      <c r="C70" s="17">
        <f>D70+F70</f>
        <v>438.4</v>
      </c>
      <c r="D70" s="17">
        <v>438.4</v>
      </c>
      <c r="E70" s="17">
        <v>355.7</v>
      </c>
      <c r="F70" s="17">
        <v>0</v>
      </c>
      <c r="G70" s="1"/>
    </row>
    <row r="71" spans="1:10" ht="15" customHeight="1" x14ac:dyDescent="0.25">
      <c r="A71" s="15"/>
      <c r="B71" s="16" t="s">
        <v>10</v>
      </c>
      <c r="C71" s="17">
        <f>D71+F71</f>
        <v>55</v>
      </c>
      <c r="D71" s="17">
        <v>55</v>
      </c>
      <c r="E71" s="17"/>
      <c r="F71" s="17"/>
      <c r="G71" s="1"/>
    </row>
    <row r="72" spans="1:10" ht="45" customHeight="1" x14ac:dyDescent="0.25">
      <c r="A72" s="15"/>
      <c r="B72" s="16" t="s">
        <v>36</v>
      </c>
      <c r="C72" s="17">
        <f>D72+F72</f>
        <v>7.4</v>
      </c>
      <c r="D72" s="17">
        <v>7.4</v>
      </c>
      <c r="E72" s="17">
        <v>0.9</v>
      </c>
      <c r="F72" s="17"/>
      <c r="G72" s="1"/>
    </row>
    <row r="73" spans="1:10" ht="15" customHeight="1" x14ac:dyDescent="0.25">
      <c r="A73" s="12">
        <v>16</v>
      </c>
      <c r="B73" s="18" t="s">
        <v>43</v>
      </c>
      <c r="C73" s="14">
        <f>C74+C75</f>
        <v>443.2</v>
      </c>
      <c r="D73" s="14">
        <f>D74+D75</f>
        <v>433.7</v>
      </c>
      <c r="E73" s="14">
        <f t="shared" ref="E73:F73" si="1">E74+E75</f>
        <v>311.89999999999998</v>
      </c>
      <c r="F73" s="14">
        <f t="shared" si="1"/>
        <v>9.5</v>
      </c>
      <c r="G73" s="1"/>
    </row>
    <row r="74" spans="1:10" ht="15" customHeight="1" x14ac:dyDescent="0.25">
      <c r="A74" s="15"/>
      <c r="B74" s="16" t="s">
        <v>2</v>
      </c>
      <c r="C74" s="17">
        <f>D74+F74</f>
        <v>366.2</v>
      </c>
      <c r="D74" s="17">
        <v>366.2</v>
      </c>
      <c r="E74" s="17">
        <v>311.89999999999998</v>
      </c>
      <c r="F74" s="17">
        <v>0</v>
      </c>
      <c r="G74" s="1"/>
      <c r="I74" s="2"/>
      <c r="J74" s="2"/>
    </row>
    <row r="75" spans="1:10" ht="15" customHeight="1" x14ac:dyDescent="0.25">
      <c r="A75" s="15"/>
      <c r="B75" s="16" t="s">
        <v>10</v>
      </c>
      <c r="C75" s="17">
        <f>D75+F75</f>
        <v>77</v>
      </c>
      <c r="D75" s="17">
        <v>67.5</v>
      </c>
      <c r="E75" s="17"/>
      <c r="F75" s="17">
        <v>9.5</v>
      </c>
      <c r="G75" s="1"/>
    </row>
    <row r="76" spans="1:10" ht="15" customHeight="1" x14ac:dyDescent="0.25">
      <c r="A76" s="12">
        <v>17</v>
      </c>
      <c r="B76" s="18" t="s">
        <v>44</v>
      </c>
      <c r="C76" s="14">
        <f>C77+C78</f>
        <v>449.8</v>
      </c>
      <c r="D76" s="14">
        <f>D77+D78</f>
        <v>449.8</v>
      </c>
      <c r="E76" s="14">
        <f t="shared" ref="E76:F76" si="2">E77+E78</f>
        <v>298.60000000000002</v>
      </c>
      <c r="F76" s="14">
        <f t="shared" si="2"/>
        <v>0</v>
      </c>
      <c r="G76" s="1"/>
    </row>
    <row r="77" spans="1:10" ht="15" customHeight="1" x14ac:dyDescent="0.25">
      <c r="A77" s="15"/>
      <c r="B77" s="16" t="s">
        <v>2</v>
      </c>
      <c r="C77" s="17">
        <f>D77+F77</f>
        <v>365</v>
      </c>
      <c r="D77" s="17">
        <v>365</v>
      </c>
      <c r="E77" s="17">
        <v>298.60000000000002</v>
      </c>
      <c r="F77" s="17">
        <v>0</v>
      </c>
      <c r="G77" s="1"/>
      <c r="I77" s="2"/>
      <c r="J77" s="2"/>
    </row>
    <row r="78" spans="1:10" ht="15" customHeight="1" x14ac:dyDescent="0.25">
      <c r="A78" s="15"/>
      <c r="B78" s="16" t="s">
        <v>10</v>
      </c>
      <c r="C78" s="17">
        <f>D78+F78</f>
        <v>84.8</v>
      </c>
      <c r="D78" s="17">
        <v>84.8</v>
      </c>
      <c r="E78" s="17"/>
      <c r="F78" s="17">
        <v>0</v>
      </c>
      <c r="G78" s="1"/>
    </row>
    <row r="79" spans="1:10" ht="15" customHeight="1" x14ac:dyDescent="0.25">
      <c r="A79" s="12">
        <v>18</v>
      </c>
      <c r="B79" s="18" t="s">
        <v>19</v>
      </c>
      <c r="C79" s="14">
        <f>C80+C81</f>
        <v>759.8</v>
      </c>
      <c r="D79" s="14">
        <f>D80+D81</f>
        <v>755.8</v>
      </c>
      <c r="E79" s="14">
        <f>E80+E81</f>
        <v>692.6</v>
      </c>
      <c r="F79" s="14">
        <f t="shared" ref="F79" si="3">F80+F81</f>
        <v>4</v>
      </c>
      <c r="G79" s="1"/>
    </row>
    <row r="80" spans="1:10" ht="15" customHeight="1" x14ac:dyDescent="0.25">
      <c r="A80" s="15"/>
      <c r="B80" s="16" t="s">
        <v>2</v>
      </c>
      <c r="C80" s="17">
        <f>D80+F80</f>
        <v>703.8</v>
      </c>
      <c r="D80" s="19">
        <v>703.8</v>
      </c>
      <c r="E80" s="17">
        <v>687.6</v>
      </c>
      <c r="F80" s="17">
        <v>0</v>
      </c>
      <c r="G80" s="1"/>
      <c r="H80" s="2"/>
      <c r="I80" s="2"/>
      <c r="J80" s="2"/>
    </row>
    <row r="81" spans="1:10" ht="15" customHeight="1" x14ac:dyDescent="0.25">
      <c r="A81" s="15"/>
      <c r="B81" s="16" t="s">
        <v>10</v>
      </c>
      <c r="C81" s="17">
        <f>D81+F81</f>
        <v>56</v>
      </c>
      <c r="D81" s="17">
        <v>52</v>
      </c>
      <c r="E81" s="17">
        <v>5</v>
      </c>
      <c r="F81" s="17">
        <v>4</v>
      </c>
      <c r="G81" s="1"/>
    </row>
    <row r="82" spans="1:10" ht="15" customHeight="1" x14ac:dyDescent="0.25">
      <c r="A82" s="12">
        <v>19</v>
      </c>
      <c r="B82" s="18" t="s">
        <v>20</v>
      </c>
      <c r="C82" s="14">
        <f>C83+C84</f>
        <v>230.5</v>
      </c>
      <c r="D82" s="14">
        <f>D83+D84</f>
        <v>226.70000000000002</v>
      </c>
      <c r="E82" s="14">
        <f>E83+E84</f>
        <v>203.3</v>
      </c>
      <c r="F82" s="14">
        <f t="shared" ref="F82" si="4">F83+F84</f>
        <v>3.8</v>
      </c>
      <c r="G82" s="1"/>
    </row>
    <row r="83" spans="1:10" ht="15" customHeight="1" x14ac:dyDescent="0.25">
      <c r="A83" s="15"/>
      <c r="B83" s="16" t="s">
        <v>2</v>
      </c>
      <c r="C83" s="17">
        <f>D83+F83</f>
        <v>219.9</v>
      </c>
      <c r="D83" s="19">
        <v>219.9</v>
      </c>
      <c r="E83" s="17">
        <v>203.3</v>
      </c>
      <c r="F83" s="17">
        <v>0</v>
      </c>
      <c r="G83" s="1"/>
      <c r="H83" s="2"/>
      <c r="I83" s="2"/>
      <c r="J83" s="2"/>
    </row>
    <row r="84" spans="1:10" ht="15" customHeight="1" x14ac:dyDescent="0.25">
      <c r="A84" s="15"/>
      <c r="B84" s="16" t="s">
        <v>10</v>
      </c>
      <c r="C84" s="17">
        <f>D84+F84</f>
        <v>10.6</v>
      </c>
      <c r="D84" s="17">
        <v>6.8</v>
      </c>
      <c r="E84" s="17"/>
      <c r="F84" s="17">
        <v>3.8</v>
      </c>
      <c r="G84" s="1"/>
    </row>
    <row r="85" spans="1:10" ht="15" customHeight="1" x14ac:dyDescent="0.25">
      <c r="A85" s="12">
        <v>20</v>
      </c>
      <c r="B85" s="18" t="s">
        <v>21</v>
      </c>
      <c r="C85" s="14">
        <f>C86+C87</f>
        <v>364.8</v>
      </c>
      <c r="D85" s="14">
        <f>D86+D87</f>
        <v>364.8</v>
      </c>
      <c r="E85" s="14">
        <f>E86+E87</f>
        <v>272.7</v>
      </c>
      <c r="F85" s="14">
        <f t="shared" ref="F85" si="5">F86+F87</f>
        <v>0</v>
      </c>
      <c r="G85" s="1"/>
    </row>
    <row r="86" spans="1:10" ht="15" customHeight="1" x14ac:dyDescent="0.25">
      <c r="A86" s="15"/>
      <c r="B86" s="16" t="s">
        <v>2</v>
      </c>
      <c r="C86" s="17">
        <f>D86+F86</f>
        <v>349.8</v>
      </c>
      <c r="D86" s="17">
        <v>349.8</v>
      </c>
      <c r="E86" s="17">
        <v>272.7</v>
      </c>
      <c r="F86" s="17">
        <v>0</v>
      </c>
      <c r="G86" s="1"/>
    </row>
    <row r="87" spans="1:10" ht="15" customHeight="1" x14ac:dyDescent="0.25">
      <c r="A87" s="15"/>
      <c r="B87" s="16" t="s">
        <v>10</v>
      </c>
      <c r="C87" s="17">
        <f>D87+F87</f>
        <v>15</v>
      </c>
      <c r="D87" s="17">
        <v>15</v>
      </c>
      <c r="E87" s="17"/>
      <c r="F87" s="17"/>
      <c r="G87" s="1"/>
    </row>
    <row r="88" spans="1:10" ht="15" customHeight="1" x14ac:dyDescent="0.25">
      <c r="A88" s="12">
        <v>21</v>
      </c>
      <c r="B88" s="18" t="s">
        <v>26</v>
      </c>
      <c r="C88" s="14">
        <f>C89+C90</f>
        <v>322.7</v>
      </c>
      <c r="D88" s="14">
        <f>D89+D90</f>
        <v>322.7</v>
      </c>
      <c r="E88" s="14">
        <f t="shared" ref="E88:F88" si="6">E89+E90</f>
        <v>259.60000000000002</v>
      </c>
      <c r="F88" s="14">
        <f t="shared" si="6"/>
        <v>0</v>
      </c>
      <c r="G88" s="1"/>
    </row>
    <row r="89" spans="1:10" ht="15" customHeight="1" x14ac:dyDescent="0.25">
      <c r="A89" s="15"/>
      <c r="B89" s="16" t="s">
        <v>2</v>
      </c>
      <c r="C89" s="17">
        <f>D89+F89</f>
        <v>297.7</v>
      </c>
      <c r="D89" s="17">
        <v>297.7</v>
      </c>
      <c r="E89" s="17">
        <v>259.60000000000002</v>
      </c>
      <c r="F89" s="17">
        <v>0</v>
      </c>
      <c r="G89" s="1"/>
      <c r="I89" s="2"/>
      <c r="J89" s="2"/>
    </row>
    <row r="90" spans="1:10" ht="15" customHeight="1" x14ac:dyDescent="0.25">
      <c r="A90" s="15"/>
      <c r="B90" s="16" t="s">
        <v>10</v>
      </c>
      <c r="C90" s="17">
        <f>D90+F90</f>
        <v>25</v>
      </c>
      <c r="D90" s="17">
        <v>25</v>
      </c>
      <c r="E90" s="17">
        <v>0</v>
      </c>
      <c r="F90" s="17">
        <v>0</v>
      </c>
      <c r="G90" s="1"/>
    </row>
    <row r="91" spans="1:10" ht="15" customHeight="1" x14ac:dyDescent="0.25">
      <c r="A91" s="12">
        <v>22</v>
      </c>
      <c r="B91" s="13" t="s">
        <v>35</v>
      </c>
      <c r="C91" s="17">
        <f>C92</f>
        <v>34.200000000000003</v>
      </c>
      <c r="D91" s="17">
        <f>D92</f>
        <v>34.200000000000003</v>
      </c>
      <c r="E91" s="17">
        <f>E92</f>
        <v>4</v>
      </c>
      <c r="F91" s="17">
        <f>F92</f>
        <v>0</v>
      </c>
      <c r="G91" s="1"/>
    </row>
    <row r="92" spans="1:10" ht="45" customHeight="1" x14ac:dyDescent="0.25">
      <c r="A92" s="15"/>
      <c r="B92" s="16" t="s">
        <v>36</v>
      </c>
      <c r="C92" s="17">
        <f>D92+F92</f>
        <v>34.200000000000003</v>
      </c>
      <c r="D92" s="17">
        <v>34.200000000000003</v>
      </c>
      <c r="E92" s="17">
        <v>4</v>
      </c>
      <c r="F92" s="17"/>
      <c r="G92" s="1"/>
    </row>
    <row r="93" spans="1:10" ht="15" customHeight="1" x14ac:dyDescent="0.25">
      <c r="A93" s="20"/>
      <c r="B93" s="21" t="s">
        <v>6</v>
      </c>
      <c r="C93" s="14">
        <f>C14+C18+C22+C26+C30+C34+C38+C42+C46+C50+C54+C58+C62+C65+C69+C73+C76+C79+C82+C85+C88+C91</f>
        <v>7550.7</v>
      </c>
      <c r="D93" s="14">
        <f>D14+D18+D22+D26+D30+D34+D38+D42+D46+D50+D54+D58+D62+D65+D69+D73+D76+D79+D82+D85+D88+D91</f>
        <v>7501.4</v>
      </c>
      <c r="E93" s="14">
        <f>E14+E18+E22+E26+E30+E34+E38+E42+E46+E50+E54+E58+E62+E65+E69+E73+E76+E79+E82+E85+E88+E91</f>
        <v>5399.9</v>
      </c>
      <c r="F93" s="14">
        <f>F14+F18+F22+F26+F30+F34+F38+F42+F46+F50+F54+F58+F62+F65+F69+F73+F76+F79+F82+F85+F88+F91</f>
        <v>49.3</v>
      </c>
      <c r="G93" s="1"/>
    </row>
    <row r="94" spans="1:10" ht="15" customHeight="1" x14ac:dyDescent="0.25">
      <c r="A94" s="20"/>
      <c r="B94" s="16" t="s">
        <v>9</v>
      </c>
      <c r="C94" s="17">
        <f>D94+F94</f>
        <v>6714.2999999999993</v>
      </c>
      <c r="D94" s="17">
        <f t="shared" ref="D94:F95" si="7">D15+D19+D23+D27+D31+D35+D39+D43+D47+D51+D55+D59+D63+D66+D70+D74+D77+D80+D83+D86+D89</f>
        <v>6684.2999999999993</v>
      </c>
      <c r="E94" s="17">
        <f t="shared" si="7"/>
        <v>5377.4000000000005</v>
      </c>
      <c r="F94" s="17">
        <f t="shared" si="7"/>
        <v>30</v>
      </c>
      <c r="G94" s="1"/>
      <c r="H94" s="1"/>
      <c r="I94" s="1"/>
      <c r="J94" s="1"/>
    </row>
    <row r="95" spans="1:10" ht="15" customHeight="1" x14ac:dyDescent="0.25">
      <c r="A95" s="20"/>
      <c r="B95" s="16" t="s">
        <v>11</v>
      </c>
      <c r="C95" s="17">
        <f>D95+F95</f>
        <v>687.69999999999982</v>
      </c>
      <c r="D95" s="17">
        <f t="shared" si="7"/>
        <v>668.39999999999986</v>
      </c>
      <c r="E95" s="17">
        <f t="shared" si="7"/>
        <v>5</v>
      </c>
      <c r="F95" s="17">
        <f t="shared" si="7"/>
        <v>19.3</v>
      </c>
    </row>
    <row r="96" spans="1:10" ht="45" customHeight="1" x14ac:dyDescent="0.25">
      <c r="A96" s="20"/>
      <c r="B96" s="16" t="s">
        <v>36</v>
      </c>
      <c r="C96" s="17">
        <f>D96+F96</f>
        <v>148.69999999999999</v>
      </c>
      <c r="D96" s="17">
        <f>D17+D21+D25+D29+D33+D37+D41+D45+D49+D53+D57+D61+D68+D72+D91</f>
        <v>148.69999999999999</v>
      </c>
      <c r="E96" s="17">
        <f>E17+E21+E25+E29+E33+E37+E41+E45+E49+E53+E57+E61+E68+E72+E91</f>
        <v>17.5</v>
      </c>
      <c r="F96" s="17">
        <f>F17+F21+F25+F29+F33+F37+F41+F45+F49+F53+F57+F61+F68+F72+F91</f>
        <v>0</v>
      </c>
    </row>
    <row r="97" spans="1:7" ht="15" x14ac:dyDescent="0.2">
      <c r="A97" s="9"/>
      <c r="B97" s="9"/>
      <c r="C97" s="9"/>
      <c r="D97" s="9"/>
      <c r="E97" s="22"/>
      <c r="F97" s="22"/>
      <c r="G97" s="5"/>
    </row>
    <row r="98" spans="1:7" ht="15" x14ac:dyDescent="0.2">
      <c r="A98" s="8"/>
      <c r="B98" s="23"/>
      <c r="C98" s="24" t="s">
        <v>29</v>
      </c>
      <c r="D98" s="23"/>
      <c r="E98" s="23"/>
      <c r="F98" s="23"/>
      <c r="G98" s="5"/>
    </row>
    <row r="99" spans="1:7" x14ac:dyDescent="0.2">
      <c r="D99" s="1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0" orientation="portrait" r:id="rId1"/>
  <headerFooter alignWithMargins="0"/>
  <ignoredErrors>
    <ignoredError sqref="C62 C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Gvidas Jonauskas</cp:lastModifiedBy>
  <cp:lastPrinted>2021-01-16T12:58:17Z</cp:lastPrinted>
  <dcterms:created xsi:type="dcterms:W3CDTF">2007-01-18T06:04:33Z</dcterms:created>
  <dcterms:modified xsi:type="dcterms:W3CDTF">2021-02-15T07:18:58Z</dcterms:modified>
</cp:coreProperties>
</file>