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roma.momkuviene\Desktop\"/>
    </mc:Choice>
  </mc:AlternateContent>
  <xr:revisionPtr revIDLastSave="0" documentId="13_ncr:1_{2D692865-ED10-43AC-892B-AB98119A42CE}" xr6:coauthVersionLast="47" xr6:coauthVersionMax="47" xr10:uidLastSave="{00000000-0000-0000-0000-000000000000}"/>
  <bookViews>
    <workbookView xWindow="-120" yWindow="-120" windowWidth="29040" windowHeight="15720" xr2:uid="{A6FBE199-0C16-4C87-B14F-9752A83B78D5}"/>
  </bookViews>
  <sheets>
    <sheet name="Forma Nr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7" i="1" l="1"/>
  <c r="I27" i="1" s="1"/>
  <c r="F27" i="1"/>
  <c r="G26" i="1"/>
  <c r="I26" i="1" s="1"/>
  <c r="F26" i="1"/>
  <c r="G25" i="1"/>
  <c r="I25" i="1" s="1"/>
  <c r="F25" i="1"/>
  <c r="G24" i="1"/>
  <c r="F24" i="1"/>
  <c r="F23" i="1" s="1"/>
  <c r="H23" i="1"/>
  <c r="E23" i="1"/>
  <c r="D23" i="1"/>
  <c r="C23" i="1"/>
  <c r="B23" i="1"/>
  <c r="G23" i="1" l="1"/>
  <c r="I24" i="1"/>
  <c r="I23" i="1" s="1"/>
</calcChain>
</file>

<file path=xl/sharedStrings.xml><?xml version="1.0" encoding="utf-8"?>
<sst xmlns="http://schemas.openxmlformats.org/spreadsheetml/2006/main" count="41" uniqueCount="39">
  <si>
    <t>Biudžeto vykdymo ataskaitų rinkinių rengimo taisyklių</t>
  </si>
  <si>
    <t>3 priedas</t>
  </si>
  <si>
    <t>(I ketvirčio, pusmečio, 9 mėnesių, metų informacijos apie biudžetinių įstaigų pajamas pagal 2026 m. rugsėjo 30 d. duomenis forma Nr. 1)</t>
  </si>
  <si>
    <t>Kretingos rajono savivaldybės administracija, 188715222, Savanorių g. 29A 97111 Kretinga</t>
  </si>
  <si>
    <t xml:space="preserve">     (įstaigos pavadinimas, kodas Juridinių asmenų registre, adresas)</t>
  </si>
  <si>
    <t>9 mėnesių</t>
  </si>
  <si>
    <t>(I ketvirčio, pusmečio, 9 mėnesių, metų)</t>
  </si>
  <si>
    <t>Nr.</t>
  </si>
  <si>
    <t>(data)</t>
  </si>
  <si>
    <t xml:space="preserve">    Kodas</t>
  </si>
  <si>
    <t>Ministerijos / savivaldybės</t>
  </si>
  <si>
    <t>Departamento</t>
  </si>
  <si>
    <t>Įstaigos</t>
  </si>
  <si>
    <t>(eurai, ct)</t>
  </si>
  <si>
    <t>Finansavimo šaltinio kodas</t>
  </si>
  <si>
    <t>Perkeltas įmokų likutis  ataskaitinių metų pradžioje (iždo sąskaita)</t>
  </si>
  <si>
    <t>Lietuvos Respublikos tam tikrų metų biudžeto  patvirtinimo įstatymu  patvirtintos įmokos metams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</si>
  <si>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</si>
  <si>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</si>
  <si>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</si>
  <si>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 + 4 – 5)                      </t>
  </si>
  <si>
    <t>Nepanaudotas asignavimų likutis sąskaitoje, kasoje, mokėjimo kortelėse</t>
  </si>
  <si>
    <t xml:space="preserve">Bendras nepanaudotas asignavimų likutis ataskaitinio laikotarpio pabaigoje  (7 + 8)        </t>
  </si>
  <si>
    <t>Biudžetinių įstaigų  pajamos, kaip jos apibrėžiamos Lietuvos Respublikos biudžeto sandaros įstatymo 2 straipsnio  4 dalyje, iš viso, iš jų:</t>
  </si>
  <si>
    <t>Administracijos pajamos, skirtos veiklos išlaidoms</t>
  </si>
  <si>
    <t>Socialinio būsto ir socialinio būsto fondo, skirto laikinam apgyvendinimui, remontavimas</t>
  </si>
  <si>
    <t>Infrastruktūros plėtros mokesčio įmokos (neprioritetinės)</t>
  </si>
  <si>
    <t>Infrastruktūros plėtros mokesčio įmokos (prioritetinės)</t>
  </si>
  <si>
    <r>
      <rPr>
        <b/>
        <sz val="9"/>
        <rFont val="Times New Roman"/>
        <family val="1"/>
      </rPr>
      <t xml:space="preserve">Pastaba. </t>
    </r>
    <r>
      <rPr>
        <sz val="9"/>
        <rFont val="Times New Roman"/>
        <family val="1"/>
      </rPr>
      <t>Asignavimų valdytojai, finansuojami  iš Lietuvos Respublikos valstybės biudžeto, finansavimo šaltinius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</si>
  <si>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Administracijos direktorė</t>
  </si>
  <si>
    <t>Vilma Preibienė</t>
  </si>
  <si>
    <t xml:space="preserve">   (įstaigos vadovo ar jo įgalioto asmens pareigų  pavadinimas)</t>
  </si>
  <si>
    <t>(parašas)</t>
  </si>
  <si>
    <t>(vardas ir pavardė)</t>
  </si>
  <si>
    <t>Buhalterinės apskaitos skyriaus vedėja - vyr.buhalterė</t>
  </si>
  <si>
    <t>Vitalija Kubilienė</t>
  </si>
  <si>
    <r>
      <t>(finansinę apskaitą tvarkančio asmens</t>
    </r>
    <r>
      <rPr>
        <b/>
        <sz val="9"/>
        <rFont val="Times New Roman"/>
        <family val="1"/>
      </rPr>
      <t>,</t>
    </r>
    <r>
      <rPr>
        <sz val="9"/>
        <rFont val="Times New Roman"/>
        <family val="1"/>
      </rPr>
      <t xml:space="preserve"> centralizuotos apskaitos įstaigos vadovo arba jo įgalioto asmens pareigų pavadinimas)</t>
    </r>
  </si>
  <si>
    <t xml:space="preserve">INFORMACIJA APIE BIUDŽETINIŲ ĮSTAIGŲ PAJAMAS PAGAL 2026 M. RUGSĖJO 30 D. DUOMENIS </t>
  </si>
  <si>
    <t>B10-799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</si>
</sst>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9"/>
      <color rgb="FFFF0000"/>
      <name val="Times New Roman"/>
      <family val="1"/>
    </font>
    <font>
      <strike/>
      <sz val="12"/>
      <name val="Times New Roman"/>
      <family val="1"/>
    </font>
    <font>
      <strike/>
      <sz val="11"/>
      <color rgb="FFFF0000"/>
      <name val="Times New Roman"/>
      <family val="1"/>
    </font>
    <font>
      <sz val="9"/>
      <name val="Times New Roman"/>
      <family val="1"/>
    </font>
    <font>
      <strike/>
      <sz val="12"/>
      <color rgb="FFFF0000"/>
      <name val="Times New Roman"/>
      <family val="1"/>
    </font>
    <font>
      <strike/>
      <sz val="11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0"/>
      <name val="TimesLT"/>
      <charset val="186"/>
    </font>
    <font>
      <b/>
      <sz val="12"/>
      <name val="Times New Roman"/>
      <family val="1"/>
    </font>
    <font>
      <u/>
      <sz val="12"/>
      <name val="Times New Roman"/>
      <family val="1"/>
      <charset val="186"/>
    </font>
    <font>
      <b/>
      <sz val="12"/>
      <color rgb="FFFF0000"/>
      <name val="Times New Roman"/>
      <family val="1"/>
    </font>
    <font>
      <b/>
      <sz val="12"/>
      <color rgb="FF00B0F0"/>
      <name val="Times New Roman"/>
      <family val="1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u/>
      <sz val="11"/>
      <color rgb="FFFF000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Calibri"/>
      <family val="2"/>
      <charset val="186"/>
      <scheme val="minor"/>
    </font>
    <font>
      <i/>
      <sz val="11"/>
      <color rgb="FFFF0000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b/>
      <sz val="9"/>
      <name val="Times New Roman"/>
      <family val="1"/>
    </font>
    <font>
      <i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0" fontId="14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1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1" applyFont="1" applyAlignment="1">
      <alignment vertical="center"/>
    </xf>
    <xf numFmtId="0" fontId="12" fillId="0" borderId="0" xfId="2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4" fontId="2" fillId="0" borderId="1" xfId="2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19" fillId="0" borderId="1" xfId="2" applyFont="1" applyBorder="1" applyAlignment="1">
      <alignment horizontal="left" vertical="center" wrapText="1"/>
    </xf>
    <xf numFmtId="0" fontId="3" fillId="0" borderId="0" xfId="3" applyFont="1" applyAlignment="1">
      <alignment horizontal="center"/>
    </xf>
    <xf numFmtId="0" fontId="8" fillId="0" borderId="2" xfId="0" applyFont="1" applyBorder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8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2" fontId="20" fillId="0" borderId="0" xfId="0" applyNumberFormat="1" applyFont="1"/>
    <xf numFmtId="2" fontId="21" fillId="0" borderId="0" xfId="0" applyNumberFormat="1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2" fontId="21" fillId="0" borderId="0" xfId="0" applyNumberFormat="1" applyFont="1"/>
    <xf numFmtId="2" fontId="21" fillId="0" borderId="0" xfId="0" applyNumberFormat="1" applyFont="1" applyAlignment="1">
      <alignment wrapText="1"/>
    </xf>
    <xf numFmtId="0" fontId="21" fillId="0" borderId="0" xfId="0" applyFont="1" applyAlignment="1">
      <alignment wrapText="1"/>
    </xf>
    <xf numFmtId="0" fontId="13" fillId="0" borderId="0" xfId="0" applyFont="1" applyAlignment="1">
      <alignment wrapText="1"/>
    </xf>
    <xf numFmtId="4" fontId="23" fillId="0" borderId="2" xfId="0" applyNumberFormat="1" applyFont="1" applyBorder="1"/>
    <xf numFmtId="2" fontId="24" fillId="0" borderId="0" xfId="0" applyNumberFormat="1" applyFont="1"/>
    <xf numFmtId="0" fontId="21" fillId="0" borderId="0" xfId="0" applyFont="1"/>
    <xf numFmtId="0" fontId="3" fillId="0" borderId="2" xfId="0" applyFont="1" applyBorder="1" applyAlignment="1">
      <alignment wrapText="1"/>
    </xf>
    <xf numFmtId="4" fontId="3" fillId="0" borderId="2" xfId="0" applyNumberFormat="1" applyFont="1" applyBorder="1"/>
    <xf numFmtId="2" fontId="25" fillId="0" borderId="0" xfId="0" applyNumberFormat="1" applyFont="1"/>
    <xf numFmtId="2" fontId="26" fillId="0" borderId="0" xfId="0" applyNumberFormat="1" applyFont="1"/>
    <xf numFmtId="0" fontId="8" fillId="0" borderId="2" xfId="0" applyFont="1" applyBorder="1" applyAlignment="1">
      <alignment wrapText="1"/>
    </xf>
    <xf numFmtId="2" fontId="28" fillId="0" borderId="0" xfId="0" applyNumberFormat="1" applyFont="1"/>
    <xf numFmtId="0" fontId="2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15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13" fillId="0" borderId="0" xfId="0" applyFont="1"/>
    <xf numFmtId="0" fontId="3" fillId="0" borderId="0" xfId="1" applyFont="1" applyAlignment="1">
      <alignment horizontal="center" vertical="center" wrapText="1"/>
    </xf>
    <xf numFmtId="2" fontId="21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0" xfId="2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1027B11A-CE64-4B14-839A-824B6B4EE50B}"/>
    <cellStyle name="Normal_biudz uz 2001 atskaitomybe3" xfId="2" xr:uid="{CD5140F2-5C00-431C-AB8A-0E0B5776B176}"/>
    <cellStyle name="Normal_TRECFORMantras2001333" xfId="3" xr:uid="{1B6CBB1C-30B2-4888-8C63-47C4C9501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EA2F-3347-49F3-AC8E-474464C23DE6}">
  <sheetPr>
    <pageSetUpPr fitToPage="1"/>
  </sheetPr>
  <dimension ref="A1:S38"/>
  <sheetViews>
    <sheetView tabSelected="1" zoomScale="110" zoomScaleNormal="110" workbookViewId="0">
      <selection activeCell="E13" sqref="E13"/>
    </sheetView>
  </sheetViews>
  <sheetFormatPr defaultColWidth="9.140625" defaultRowHeight="15"/>
  <cols>
    <col min="1" max="1" width="56.42578125" style="1" customWidth="1"/>
    <col min="2" max="2" width="18.140625" style="1" customWidth="1"/>
    <col min="3" max="3" width="16" style="1" customWidth="1"/>
    <col min="4" max="4" width="14.85546875" style="1" customWidth="1"/>
    <col min="5" max="6" width="13.7109375" style="1" customWidth="1"/>
    <col min="7" max="7" width="17.140625" style="1" customWidth="1"/>
    <col min="8" max="8" width="21.5703125" style="1" customWidth="1"/>
    <col min="9" max="9" width="26.140625" style="1" customWidth="1"/>
    <col min="10" max="10" width="14.42578125" style="1" customWidth="1"/>
    <col min="11" max="11" width="13.7109375" style="1" customWidth="1"/>
    <col min="12" max="12" width="13.28515625" style="1" customWidth="1"/>
    <col min="13" max="16384" width="9.140625" style="1"/>
  </cols>
  <sheetData>
    <row r="1" spans="1:19" ht="21" customHeight="1">
      <c r="H1" s="57" t="s">
        <v>0</v>
      </c>
      <c r="I1" s="57"/>
      <c r="J1" s="2"/>
      <c r="K1" s="2"/>
      <c r="L1" s="3"/>
      <c r="M1" s="2"/>
      <c r="N1" s="2"/>
      <c r="O1" s="2"/>
      <c r="P1" s="2"/>
      <c r="Q1" s="2"/>
      <c r="R1" s="2"/>
      <c r="S1" s="2"/>
    </row>
    <row r="2" spans="1:19" ht="15.75">
      <c r="H2" s="4" t="s">
        <v>1</v>
      </c>
      <c r="I2" s="5"/>
      <c r="J2" s="6"/>
      <c r="L2" s="7"/>
    </row>
    <row r="3" spans="1:19" ht="15.75">
      <c r="I3" s="8"/>
      <c r="J3" s="9"/>
      <c r="L3" s="7"/>
    </row>
    <row r="4" spans="1:19" ht="13.5" customHeight="1">
      <c r="A4" s="58" t="s">
        <v>2</v>
      </c>
      <c r="B4" s="58"/>
      <c r="C4" s="58"/>
      <c r="D4" s="58"/>
      <c r="E4" s="58"/>
      <c r="F4" s="58"/>
      <c r="G4" s="58"/>
      <c r="H4" s="58"/>
      <c r="I4" s="58"/>
      <c r="L4" s="7"/>
    </row>
    <row r="5" spans="1:19" ht="13.5" customHeight="1">
      <c r="H5" s="10"/>
      <c r="I5" s="7"/>
      <c r="L5" s="7"/>
    </row>
    <row r="6" spans="1:19" ht="15.75">
      <c r="A6" s="59" t="s">
        <v>3</v>
      </c>
      <c r="B6" s="59"/>
      <c r="C6" s="59"/>
      <c r="D6" s="59"/>
      <c r="E6" s="59"/>
      <c r="F6" s="59"/>
      <c r="G6" s="59"/>
      <c r="H6" s="59"/>
      <c r="I6" s="59"/>
    </row>
    <row r="7" spans="1:19" ht="15" customHeight="1">
      <c r="A7" s="60" t="s">
        <v>4</v>
      </c>
      <c r="B7" s="60"/>
      <c r="C7" s="60"/>
      <c r="D7" s="60"/>
      <c r="E7" s="60"/>
      <c r="F7" s="60"/>
      <c r="G7" s="60"/>
      <c r="H7" s="60"/>
      <c r="I7" s="60"/>
    </row>
    <row r="8" spans="1:19" ht="15" customHeight="1">
      <c r="A8" s="11"/>
      <c r="B8" s="11"/>
      <c r="C8" s="11"/>
      <c r="D8" s="11"/>
      <c r="E8" s="11"/>
      <c r="F8" s="11"/>
      <c r="G8" s="11"/>
      <c r="H8" s="11"/>
      <c r="I8" s="11"/>
    </row>
    <row r="9" spans="1:19" ht="15.75">
      <c r="A9" s="61" t="s">
        <v>37</v>
      </c>
      <c r="B9" s="61"/>
      <c r="C9" s="61"/>
      <c r="D9" s="61"/>
      <c r="E9" s="61"/>
      <c r="F9" s="61"/>
      <c r="G9" s="61"/>
      <c r="H9" s="61"/>
      <c r="I9" s="61"/>
    </row>
    <row r="10" spans="1:19" ht="14.45" customHeight="1">
      <c r="A10" s="62" t="s">
        <v>5</v>
      </c>
      <c r="B10" s="62"/>
      <c r="C10" s="62"/>
      <c r="D10" s="62"/>
      <c r="E10" s="62"/>
      <c r="F10" s="62"/>
      <c r="G10" s="62"/>
      <c r="H10" s="62"/>
      <c r="I10" s="62"/>
    </row>
    <row r="11" spans="1:19" ht="14.45" customHeight="1">
      <c r="A11" s="54" t="s">
        <v>6</v>
      </c>
      <c r="B11" s="54"/>
      <c r="C11" s="54"/>
      <c r="D11" s="54"/>
      <c r="E11" s="54"/>
      <c r="F11" s="54"/>
      <c r="G11" s="54"/>
      <c r="H11" s="54"/>
      <c r="I11" s="54"/>
    </row>
    <row r="12" spans="1:19" ht="14.45" customHeight="1">
      <c r="C12" s="12"/>
      <c r="D12" s="13"/>
      <c r="E12" s="12"/>
    </row>
    <row r="13" spans="1:19">
      <c r="C13" s="14">
        <v>46323</v>
      </c>
      <c r="D13" s="15" t="s">
        <v>7</v>
      </c>
      <c r="E13" s="16" t="s">
        <v>38</v>
      </c>
    </row>
    <row r="14" spans="1:19">
      <c r="C14" s="17" t="s">
        <v>8</v>
      </c>
      <c r="D14" s="7"/>
      <c r="E14" s="7"/>
      <c r="F14" s="7"/>
      <c r="G14" s="7"/>
      <c r="H14" s="7"/>
      <c r="I14" s="7"/>
    </row>
    <row r="15" spans="1:19">
      <c r="D15" s="7"/>
      <c r="E15" s="7"/>
      <c r="F15" s="7"/>
      <c r="G15" s="7"/>
      <c r="H15" s="7"/>
      <c r="I15" s="7" t="s">
        <v>9</v>
      </c>
    </row>
    <row r="16" spans="1:19">
      <c r="D16" s="7"/>
      <c r="E16" s="7"/>
      <c r="F16" s="7"/>
      <c r="H16" s="7" t="s">
        <v>10</v>
      </c>
      <c r="I16" s="18"/>
    </row>
    <row r="17" spans="1:17">
      <c r="D17" s="7"/>
      <c r="E17" s="7"/>
      <c r="F17" s="7"/>
      <c r="G17" s="7"/>
      <c r="H17" s="7" t="s">
        <v>11</v>
      </c>
      <c r="I17" s="18"/>
    </row>
    <row r="18" spans="1:17">
      <c r="D18" s="7"/>
      <c r="E18" s="7"/>
      <c r="F18" s="7"/>
      <c r="G18" s="7"/>
      <c r="H18" s="7" t="s">
        <v>12</v>
      </c>
      <c r="I18" s="18">
        <v>188715222</v>
      </c>
    </row>
    <row r="19" spans="1:17">
      <c r="A19" s="19"/>
      <c r="B19" s="19"/>
      <c r="C19" s="20"/>
      <c r="D19" s="19"/>
      <c r="E19" s="19"/>
      <c r="F19" s="19"/>
      <c r="G19" s="19"/>
      <c r="H19" s="19"/>
      <c r="I19" s="19"/>
    </row>
    <row r="20" spans="1:17">
      <c r="B20" s="21"/>
      <c r="I20" s="22" t="s">
        <v>13</v>
      </c>
    </row>
    <row r="21" spans="1:17" ht="103.5" customHeight="1">
      <c r="A21" s="23" t="s">
        <v>14</v>
      </c>
      <c r="B21" s="24" t="s">
        <v>15</v>
      </c>
      <c r="C21" s="24" t="s">
        <v>16</v>
      </c>
      <c r="D21" s="24" t="s">
        <v>17</v>
      </c>
      <c r="E21" s="24" t="s">
        <v>18</v>
      </c>
      <c r="F21" s="24" t="s">
        <v>19</v>
      </c>
      <c r="G21" s="24" t="s">
        <v>20</v>
      </c>
      <c r="H21" s="24" t="s">
        <v>21</v>
      </c>
      <c r="I21" s="24" t="s">
        <v>22</v>
      </c>
      <c r="J21" s="25"/>
      <c r="K21" s="26"/>
      <c r="L21" s="27"/>
    </row>
    <row r="22" spans="1:17" ht="12" customHeight="1">
      <c r="A22" s="28">
        <v>1</v>
      </c>
      <c r="B22" s="28">
        <v>2</v>
      </c>
      <c r="C22" s="28">
        <v>3</v>
      </c>
      <c r="D22" s="28">
        <v>4</v>
      </c>
      <c r="E22" s="28">
        <v>5</v>
      </c>
      <c r="F22" s="28">
        <v>6</v>
      </c>
      <c r="G22" s="28">
        <v>7</v>
      </c>
      <c r="H22" s="28">
        <v>8</v>
      </c>
      <c r="I22" s="28">
        <v>9</v>
      </c>
      <c r="J22" s="29"/>
      <c r="K22" s="30"/>
      <c r="L22" s="31"/>
    </row>
    <row r="23" spans="1:17" ht="47.25">
      <c r="A23" s="32" t="s">
        <v>23</v>
      </c>
      <c r="B23" s="33">
        <f>SUM(B24:B27)</f>
        <v>741023.04999999993</v>
      </c>
      <c r="C23" s="33">
        <f t="shared" ref="C23:I23" si="0">SUM(C24:C27)</f>
        <v>0</v>
      </c>
      <c r="D23" s="33">
        <f t="shared" si="0"/>
        <v>185448.36</v>
      </c>
      <c r="E23" s="33">
        <f t="shared" si="0"/>
        <v>116929.31000000001</v>
      </c>
      <c r="F23" s="33">
        <f t="shared" si="0"/>
        <v>116929.31000000001</v>
      </c>
      <c r="G23" s="33">
        <f t="shared" si="0"/>
        <v>809542.10000000009</v>
      </c>
      <c r="H23" s="33">
        <f t="shared" si="0"/>
        <v>0</v>
      </c>
      <c r="I23" s="33">
        <f t="shared" si="0"/>
        <v>809542.10000000009</v>
      </c>
      <c r="J23" s="34"/>
      <c r="K23" s="34"/>
      <c r="L23" s="35"/>
    </row>
    <row r="24" spans="1:17">
      <c r="A24" s="36" t="s">
        <v>24</v>
      </c>
      <c r="B24" s="37">
        <v>57700.18</v>
      </c>
      <c r="C24" s="37">
        <v>0</v>
      </c>
      <c r="D24" s="37">
        <v>37148.06</v>
      </c>
      <c r="E24" s="37">
        <v>2767.16</v>
      </c>
      <c r="F24" s="37">
        <f>SUM(E24)</f>
        <v>2767.16</v>
      </c>
      <c r="G24" s="37">
        <f>SUM(B24+D24-E24)</f>
        <v>92081.079999999987</v>
      </c>
      <c r="H24" s="37">
        <v>0</v>
      </c>
      <c r="I24" s="37">
        <f>SUM(G24+H24)</f>
        <v>92081.079999999987</v>
      </c>
      <c r="J24" s="38"/>
      <c r="K24" s="39"/>
      <c r="L24" s="35"/>
    </row>
    <row r="25" spans="1:17" ht="26.25">
      <c r="A25" s="36" t="s">
        <v>25</v>
      </c>
      <c r="B25" s="37">
        <v>115912.26</v>
      </c>
      <c r="C25" s="37">
        <v>0</v>
      </c>
      <c r="D25" s="37">
        <v>99296.12</v>
      </c>
      <c r="E25" s="37">
        <v>85208.71</v>
      </c>
      <c r="F25" s="37">
        <f t="shared" ref="F25:F27" si="1">SUM(E25)</f>
        <v>85208.71</v>
      </c>
      <c r="G25" s="37">
        <f t="shared" ref="G25:G27" si="2">SUM(B25+D25-E25)</f>
        <v>129999.67</v>
      </c>
      <c r="H25" s="37">
        <v>0</v>
      </c>
      <c r="I25" s="37">
        <f t="shared" ref="I25:I27" si="3">SUM(G25+H25)</f>
        <v>129999.67</v>
      </c>
      <c r="J25" s="38"/>
      <c r="K25" s="39"/>
      <c r="L25" s="35"/>
    </row>
    <row r="26" spans="1:17">
      <c r="A26" s="36" t="s">
        <v>26</v>
      </c>
      <c r="B26" s="37">
        <v>552632.72</v>
      </c>
      <c r="C26" s="37">
        <v>0</v>
      </c>
      <c r="D26" s="37">
        <v>49004.18</v>
      </c>
      <c r="E26" s="37">
        <v>28953.439999999999</v>
      </c>
      <c r="F26" s="37">
        <f t="shared" si="1"/>
        <v>28953.439999999999</v>
      </c>
      <c r="G26" s="37">
        <f t="shared" si="2"/>
        <v>572683.46000000008</v>
      </c>
      <c r="H26" s="37">
        <v>0</v>
      </c>
      <c r="I26" s="37">
        <f t="shared" si="3"/>
        <v>572683.46000000008</v>
      </c>
      <c r="J26" s="55"/>
      <c r="K26" s="29"/>
      <c r="L26" s="35"/>
    </row>
    <row r="27" spans="1:17">
      <c r="A27" s="36" t="s">
        <v>27</v>
      </c>
      <c r="B27" s="37">
        <v>14777.89</v>
      </c>
      <c r="C27" s="37">
        <v>0</v>
      </c>
      <c r="D27" s="37">
        <v>0</v>
      </c>
      <c r="E27" s="37">
        <v>0</v>
      </c>
      <c r="F27" s="37">
        <f t="shared" si="1"/>
        <v>0</v>
      </c>
      <c r="G27" s="37">
        <f t="shared" si="2"/>
        <v>14777.89</v>
      </c>
      <c r="H27" s="37">
        <v>0</v>
      </c>
      <c r="I27" s="37">
        <f t="shared" si="3"/>
        <v>14777.89</v>
      </c>
      <c r="J27" s="55"/>
      <c r="K27" s="29"/>
      <c r="L27" s="35"/>
    </row>
    <row r="28" spans="1:17" ht="15" customHeight="1">
      <c r="A28" s="40"/>
      <c r="B28" s="37"/>
      <c r="C28" s="37"/>
      <c r="D28" s="37"/>
      <c r="E28" s="37"/>
      <c r="F28" s="37"/>
      <c r="G28" s="37"/>
      <c r="H28" s="37"/>
      <c r="I28" s="37"/>
      <c r="J28" s="30"/>
      <c r="K28" s="30"/>
      <c r="L28" s="31"/>
    </row>
    <row r="29" spans="1:17" ht="28.5" customHeight="1">
      <c r="A29" s="56" t="s">
        <v>28</v>
      </c>
      <c r="B29" s="56"/>
      <c r="C29" s="56"/>
      <c r="D29" s="56"/>
      <c r="E29" s="56"/>
      <c r="F29" s="56"/>
      <c r="G29" s="56"/>
      <c r="H29" s="56"/>
      <c r="I29" s="56"/>
      <c r="J29" s="29"/>
      <c r="K29" s="41"/>
      <c r="L29" s="35"/>
      <c r="M29" s="42"/>
      <c r="N29" s="42"/>
      <c r="O29" s="42"/>
      <c r="P29" s="42"/>
      <c r="Q29" s="42"/>
    </row>
    <row r="30" spans="1:17">
      <c r="A30" s="43"/>
      <c r="B30" s="44"/>
      <c r="C30" s="44"/>
      <c r="D30" s="44"/>
      <c r="E30" s="44"/>
      <c r="F30" s="44"/>
      <c r="G30" s="44"/>
      <c r="H30" s="44"/>
      <c r="I30" s="44"/>
    </row>
    <row r="31" spans="1:17">
      <c r="A31" s="43"/>
      <c r="B31" s="44"/>
      <c r="C31" s="44"/>
      <c r="D31" s="44"/>
      <c r="E31" s="44"/>
      <c r="F31" s="44"/>
      <c r="G31" s="44"/>
      <c r="H31" s="44"/>
      <c r="I31" s="44"/>
    </row>
    <row r="32" spans="1:17" ht="14.25" customHeight="1">
      <c r="A32" s="45" t="s">
        <v>29</v>
      </c>
      <c r="D32" s="46"/>
      <c r="F32" s="47"/>
      <c r="H32" s="45" t="s">
        <v>30</v>
      </c>
    </row>
    <row r="33" spans="1:9">
      <c r="A33" s="48" t="s">
        <v>31</v>
      </c>
      <c r="B33" s="7"/>
      <c r="C33" s="7"/>
      <c r="D33" s="48" t="s">
        <v>32</v>
      </c>
      <c r="E33" s="49"/>
      <c r="F33" s="50"/>
      <c r="G33" s="49"/>
      <c r="H33" s="48" t="s">
        <v>33</v>
      </c>
      <c r="I33" s="7"/>
    </row>
    <row r="34" spans="1:9">
      <c r="A34" s="7"/>
      <c r="B34" s="7"/>
      <c r="C34" s="7"/>
      <c r="D34" s="19"/>
      <c r="E34" s="7"/>
      <c r="F34" s="7"/>
      <c r="G34" s="7"/>
      <c r="H34" s="7"/>
      <c r="I34" s="7"/>
    </row>
    <row r="35" spans="1:9">
      <c r="A35" s="45" t="s">
        <v>34</v>
      </c>
      <c r="B35" s="7"/>
      <c r="C35" s="7"/>
      <c r="D35" s="51"/>
      <c r="E35" s="7"/>
      <c r="F35" s="7"/>
      <c r="G35" s="7"/>
      <c r="H35" s="45" t="s">
        <v>35</v>
      </c>
      <c r="I35" s="7"/>
    </row>
    <row r="36" spans="1:9" ht="35.25" customHeight="1">
      <c r="A36" s="52" t="s">
        <v>36</v>
      </c>
      <c r="B36" s="7"/>
      <c r="C36" s="7"/>
      <c r="D36" s="48" t="s">
        <v>32</v>
      </c>
      <c r="E36" s="7"/>
      <c r="F36" s="7"/>
      <c r="G36" s="7"/>
      <c r="H36" s="48" t="s">
        <v>33</v>
      </c>
      <c r="I36" s="7"/>
    </row>
    <row r="38" spans="1:9" ht="15.75">
      <c r="D38" s="53"/>
    </row>
  </sheetData>
  <mergeCells count="9">
    <mergeCell ref="A11:I11"/>
    <mergeCell ref="J26:J27"/>
    <mergeCell ref="A29:I29"/>
    <mergeCell ref="H1:I1"/>
    <mergeCell ref="A4:I4"/>
    <mergeCell ref="A6:I6"/>
    <mergeCell ref="A7:I7"/>
    <mergeCell ref="A9:I9"/>
    <mergeCell ref="A10:I10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 Momkuvienė</dc:creator>
  <cp:lastModifiedBy>Roma Momkuvienė</cp:lastModifiedBy>
  <dcterms:created xsi:type="dcterms:W3CDTF">2026-10-28T11:22:03Z</dcterms:created>
  <dcterms:modified xsi:type="dcterms:W3CDTF">2026-10-28T13:07:38Z</dcterms:modified>
</cp:coreProperties>
</file>