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G:\Mano Diskas\A SAVIVALDYBĖ\A KONTROLĖ\KONTR FA\KONTROLĖ FA 2026 01 ketv\"/>
    </mc:Choice>
  </mc:AlternateContent>
  <xr:revisionPtr revIDLastSave="0" documentId="13_ncr:1_{CEC84B78-E901-43A8-A29C-E8882AC0B94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 priedas" sheetId="1" r:id="rId1"/>
  </sheets>
  <definedNames>
    <definedName name="_xlnm.Print_Titles" localSheetId="0">'1 priedas'!$18:$18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3" i="1" l="1"/>
  <c r="H43" i="1"/>
  <c r="I40" i="1"/>
  <c r="I39" i="1" s="1"/>
  <c r="H40" i="1"/>
  <c r="H39" i="1"/>
  <c r="I32" i="1"/>
  <c r="I27" i="1"/>
  <c r="H32" i="1"/>
  <c r="I28" i="1"/>
  <c r="H28" i="1"/>
  <c r="H27" i="1" s="1"/>
  <c r="I21" i="1"/>
  <c r="I20" i="1" s="1"/>
  <c r="H21" i="1"/>
  <c r="I55" i="1" l="1"/>
  <c r="I59" i="1" s="1"/>
  <c r="H20" i="1"/>
  <c r="H55" i="1" s="1"/>
  <c r="H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H22" authorId="0" shapeId="0" xr:uid="{00000000-0006-0000-0000-000001000000}">
      <text>
        <r>
          <rPr>
            <sz val="9"/>
            <color indexed="8"/>
            <rFont val="Tahoma"/>
            <family val="2"/>
            <charset val="186"/>
          </rPr>
          <t xml:space="preserve">#03_2_I23#
</t>
        </r>
      </text>
    </comment>
    <comment ref="H23" authorId="0" shapeId="0" xr:uid="{00000000-0006-0000-0000-000002000000}">
      <text>
        <r>
          <rPr>
            <sz val="9"/>
            <color indexed="8"/>
            <rFont val="Tahoma"/>
            <family val="2"/>
            <charset val="186"/>
          </rPr>
          <t xml:space="preserve">#03_2_I24#
</t>
        </r>
      </text>
    </comment>
    <comment ref="H24" authorId="0" shapeId="0" xr:uid="{00000000-0006-0000-0000-000003000000}">
      <text>
        <r>
          <rPr>
            <sz val="9"/>
            <color indexed="8"/>
            <rFont val="Tahoma"/>
            <family val="2"/>
            <charset val="186"/>
          </rPr>
          <t>#03_2_I25#</t>
        </r>
      </text>
    </comment>
    <comment ref="H25" authorId="0" shapeId="0" xr:uid="{00000000-0006-0000-0000-000004000000}">
      <text>
        <r>
          <rPr>
            <sz val="9"/>
            <color indexed="8"/>
            <rFont val="Tahoma"/>
            <family val="2"/>
            <charset val="186"/>
          </rPr>
          <t>#03_2_I26#</t>
        </r>
      </text>
    </comment>
    <comment ref="H26" authorId="0" shapeId="0" xr:uid="{00000000-0006-0000-0000-000005000000}">
      <text>
        <r>
          <rPr>
            <sz val="9"/>
            <color indexed="8"/>
            <rFont val="Tahoma"/>
            <family val="2"/>
            <charset val="186"/>
          </rPr>
          <t>#03_2_I26#</t>
        </r>
      </text>
    </comment>
    <comment ref="H40" authorId="0" shapeId="0" xr:uid="{00000000-0006-0000-0000-000006000000}">
      <text>
        <r>
          <rPr>
            <sz val="9"/>
            <color indexed="8"/>
            <rFont val="Tahoma"/>
            <family val="2"/>
            <charset val="186"/>
          </rPr>
          <t>#03_2_I32#</t>
        </r>
      </text>
    </comment>
    <comment ref="H41" authorId="0" shapeId="0" xr:uid="{00000000-0006-0000-0000-000007000000}">
      <text>
        <r>
          <rPr>
            <sz val="9"/>
            <color indexed="8"/>
            <rFont val="Tahoma"/>
            <family val="2"/>
            <charset val="186"/>
          </rPr>
          <t>#03_2_I33#</t>
        </r>
      </text>
    </comment>
    <comment ref="H42" authorId="0" shapeId="0" xr:uid="{00000000-0006-0000-0000-000008000000}">
      <text>
        <r>
          <rPr>
            <sz val="9"/>
            <color indexed="8"/>
            <rFont val="Tahoma"/>
            <family val="2"/>
            <charset val="186"/>
          </rPr>
          <t>#03_2_I34#</t>
        </r>
      </text>
    </comment>
    <comment ref="H43" authorId="0" shapeId="0" xr:uid="{00000000-0006-0000-0000-000009000000}">
      <text>
        <r>
          <rPr>
            <sz val="9"/>
            <color indexed="8"/>
            <rFont val="Tahoma"/>
            <family val="2"/>
            <charset val="186"/>
          </rPr>
          <t>#03_2_I35#</t>
        </r>
      </text>
    </comment>
    <comment ref="H44" authorId="0" shapeId="0" xr:uid="{00000000-0006-0000-0000-00000A000000}">
      <text>
        <r>
          <rPr>
            <sz val="9"/>
            <color indexed="8"/>
            <rFont val="Tahoma"/>
            <family val="2"/>
            <charset val="186"/>
          </rPr>
          <t>#03_2_I36#</t>
        </r>
      </text>
    </comment>
    <comment ref="H45" authorId="0" shapeId="0" xr:uid="{00000000-0006-0000-0000-00000B000000}">
      <text>
        <r>
          <rPr>
            <sz val="9"/>
            <color indexed="8"/>
            <rFont val="Tahoma"/>
            <family val="2"/>
            <charset val="186"/>
          </rPr>
          <t>#03_2_I37#</t>
        </r>
      </text>
    </comment>
    <comment ref="H46" authorId="0" shapeId="0" xr:uid="{00000000-0006-0000-0000-00000C000000}">
      <text>
        <r>
          <rPr>
            <sz val="9"/>
            <color indexed="8"/>
            <rFont val="Tahoma"/>
            <family val="2"/>
            <charset val="186"/>
          </rPr>
          <t>#03_2_I38#</t>
        </r>
      </text>
    </comment>
    <comment ref="H47" authorId="0" shapeId="0" xr:uid="{00000000-0006-0000-0000-00000D000000}">
      <text>
        <r>
          <rPr>
            <sz val="9"/>
            <color indexed="8"/>
            <rFont val="Tahoma"/>
            <family val="2"/>
            <charset val="186"/>
          </rPr>
          <t>#03_2_I39#</t>
        </r>
      </text>
    </comment>
    <comment ref="H48" authorId="0" shapeId="0" xr:uid="{00000000-0006-0000-0000-00000E000000}">
      <text>
        <r>
          <rPr>
            <sz val="9"/>
            <color indexed="8"/>
            <rFont val="Tahoma"/>
            <family val="2"/>
            <charset val="186"/>
          </rPr>
          <t>#03_2_I40#</t>
        </r>
      </text>
    </comment>
    <comment ref="H49" authorId="0" shapeId="0" xr:uid="{00000000-0006-0000-0000-00000F000000}">
      <text>
        <r>
          <rPr>
            <sz val="9"/>
            <color indexed="8"/>
            <rFont val="Tahoma"/>
            <family val="2"/>
            <charset val="186"/>
          </rPr>
          <t>#03_2_I41#</t>
        </r>
      </text>
    </comment>
    <comment ref="H50" authorId="0" shapeId="0" xr:uid="{00000000-0006-0000-0000-000010000000}">
      <text>
        <r>
          <rPr>
            <sz val="9"/>
            <color indexed="8"/>
            <rFont val="Tahoma"/>
            <family val="2"/>
            <charset val="186"/>
          </rPr>
          <t>#03_2_I42#</t>
        </r>
      </text>
    </comment>
    <comment ref="H51" authorId="0" shapeId="0" xr:uid="{00000000-0006-0000-0000-000011000000}">
      <text>
        <r>
          <rPr>
            <sz val="9"/>
            <color indexed="8"/>
            <rFont val="Tahoma"/>
            <family val="2"/>
            <charset val="186"/>
          </rPr>
          <t>#03_2_I43#</t>
        </r>
      </text>
    </comment>
    <comment ref="H52" authorId="0" shapeId="0" xr:uid="{00000000-0006-0000-0000-000012000000}">
      <text>
        <r>
          <rPr>
            <sz val="9"/>
            <color indexed="8"/>
            <rFont val="Tahoma"/>
            <family val="2"/>
            <charset val="186"/>
          </rPr>
          <t>#03_2_I44#</t>
        </r>
      </text>
    </comment>
    <comment ref="H53" authorId="0" shapeId="0" xr:uid="{00000000-0006-0000-0000-000013000000}">
      <text>
        <r>
          <rPr>
            <sz val="9"/>
            <color indexed="8"/>
            <rFont val="Tahoma"/>
            <family val="2"/>
            <charset val="186"/>
          </rPr>
          <t>#03_2_I45#</t>
        </r>
      </text>
    </comment>
    <comment ref="H57" authorId="0" shapeId="0" xr:uid="{00000000-0006-0000-0000-000014000000}">
      <text>
        <r>
          <rPr>
            <sz val="9"/>
            <color indexed="8"/>
            <rFont val="Tahoma"/>
            <family val="2"/>
            <charset val="186"/>
          </rPr>
          <t>#03_2_I53#</t>
        </r>
      </text>
    </comment>
    <comment ref="H58" authorId="0" shapeId="0" xr:uid="{00000000-0006-0000-0000-000015000000}">
      <text>
        <r>
          <rPr>
            <sz val="9"/>
            <color indexed="8"/>
            <rFont val="Tahoma"/>
            <family val="2"/>
            <charset val="186"/>
          </rPr>
          <t>#03_2_I55#</t>
        </r>
      </text>
    </comment>
  </commentList>
</comments>
</file>

<file path=xl/sharedStrings.xml><?xml version="1.0" encoding="utf-8"?>
<sst xmlns="http://schemas.openxmlformats.org/spreadsheetml/2006/main" count="133" uniqueCount="128">
  <si>
    <t xml:space="preserve">3-iojo viešojo sektoriaus apskaitos ir finansinės atskaitomybės standarto „Veiklos rezultatų ataskaita“ </t>
  </si>
  <si>
    <t>(Veiklos rezultatų ataskaitos forma)</t>
  </si>
  <si>
    <t>(viešojo sektoriaus subjekto pavadinimas)</t>
  </si>
  <si>
    <t>(viešojo sektoriaus subjekto, parengusio veiklos rezultatų ataskaitą, juridinio asmens kodas, adresas)</t>
  </si>
  <si>
    <t>VEIKLOS REZULTATŲ ATASKAITA</t>
  </si>
  <si>
    <t>(data)</t>
  </si>
  <si>
    <t>Pateikimo valiuta ir tikslumas: eurais</t>
  </si>
  <si>
    <t>Eil. Nr.</t>
  </si>
  <si>
    <t>Straipsniai</t>
  </si>
  <si>
    <t>Pastabos Nr.</t>
  </si>
  <si>
    <t>Ataskaitinis laikotarpis</t>
  </si>
  <si>
    <t>Praėjęs ataskaitinis laikotarpis</t>
  </si>
  <si>
    <t>1.</t>
  </si>
  <si>
    <t>PAGRINDINĖS VEIKLOS PAJAMOS</t>
  </si>
  <si>
    <t>PAJAMOS</t>
  </si>
  <si>
    <t>1.1.</t>
  </si>
  <si>
    <t>FINANSAVIMO PAJAMOS</t>
  </si>
  <si>
    <t>1.1.1.</t>
  </si>
  <si>
    <t xml:space="preserve">Iš valstybės biudžeto </t>
  </si>
  <si>
    <t xml:space="preserve">    Iš valstybės biudžeto </t>
  </si>
  <si>
    <t>1.1.2.</t>
  </si>
  <si>
    <t xml:space="preserve">Iš savivaldybių biudžetų </t>
  </si>
  <si>
    <t xml:space="preserve">    Iš savivaldybių biudžeto</t>
  </si>
  <si>
    <t>1.1.3.</t>
  </si>
  <si>
    <t>Iš ES, užsienio valstybių ir tarptautinių organizacijų lėšų</t>
  </si>
  <si>
    <t xml:space="preserve">    Iš Europos Sąjungos, užsienio valstybių ir tarptautinių organizacijų lėšų</t>
  </si>
  <si>
    <t>1.1.4.</t>
  </si>
  <si>
    <t>Iš kitų finansavimo šaltinių</t>
  </si>
  <si>
    <t xml:space="preserve">    Iš viešojo sektoriaus subjektų pajamų</t>
  </si>
  <si>
    <t>1.1.5.</t>
  </si>
  <si>
    <t xml:space="preserve">    Iš fizinių ir privačių juridinių asmenų</t>
  </si>
  <si>
    <t>1.2.</t>
  </si>
  <si>
    <t>MOKESČIŲ IR SOCIALINIŲ ĮMOKŲ PAJAMOS</t>
  </si>
  <si>
    <t>KITOS PAJAMOS</t>
  </si>
  <si>
    <t>1.2.1.</t>
  </si>
  <si>
    <t xml:space="preserve">    Rinkliavų ir žyminio mokesčio pajamos</t>
  </si>
  <si>
    <t>1.2.1.1.</t>
  </si>
  <si>
    <t>1.2.1.2.</t>
  </si>
  <si>
    <t>1.2.1.3.</t>
  </si>
  <si>
    <t>1.2.2.</t>
  </si>
  <si>
    <t>1.2.2.1.</t>
  </si>
  <si>
    <t>1.2.2.2.</t>
  </si>
  <si>
    <t>1.2.3.</t>
  </si>
  <si>
    <t xml:space="preserve">    Baudų, konfiskuoto turto ir netesybų pajamos</t>
  </si>
  <si>
    <t>1.2.4.</t>
  </si>
  <si>
    <t xml:space="preserve">    Finansinės ir investicinės veiklos pajamos</t>
  </si>
  <si>
    <t>1.2.5.</t>
  </si>
  <si>
    <t xml:space="preserve">    Kitos </t>
  </si>
  <si>
    <t>1.2.6.</t>
  </si>
  <si>
    <t xml:space="preserve">    Negrąžintinai pervestinos į biudžetus, išteklių fondus pajamos</t>
  </si>
  <si>
    <t>2.</t>
  </si>
  <si>
    <t>PAGRINDINĖS VEIKLOS SĄNAUDOS</t>
  </si>
  <si>
    <t>SĄNAUDOS</t>
  </si>
  <si>
    <t xml:space="preserve">2.1. </t>
  </si>
  <si>
    <t xml:space="preserve">Darbo užmokesčio ir socialinio draudimo </t>
  </si>
  <si>
    <t>SU DARBO SANTYKIAIS SUSIJUSIŲ IŠMOKŲ SĄNAUDOS</t>
  </si>
  <si>
    <t>2.1.1.</t>
  </si>
  <si>
    <t>Nusidėvėjimo ir amortizacijos</t>
  </si>
  <si>
    <t xml:space="preserve">    Darbo užmokesčio ir socialinio draudimo sąnaudos</t>
  </si>
  <si>
    <t>2.1.2.</t>
  </si>
  <si>
    <t>KOMUNALINIŲ PASLAUGŲ IR ryšių</t>
  </si>
  <si>
    <t xml:space="preserve">    Socialinių ir kitų išmokų darbuotojams sąnaudos</t>
  </si>
  <si>
    <t>2.2.</t>
  </si>
  <si>
    <t xml:space="preserve">Komandiruočių </t>
  </si>
  <si>
    <t>PREKIŲ IR PASLAUGŲ SĄNAUDOS</t>
  </si>
  <si>
    <t>2.2.1.</t>
  </si>
  <si>
    <t xml:space="preserve">Transporto </t>
  </si>
  <si>
    <t xml:space="preserve">    Prekių ir paslaugų sąnaudos veiklai</t>
  </si>
  <si>
    <t>2.2.2.</t>
  </si>
  <si>
    <t xml:space="preserve">Kvalifikacijos kėlimo </t>
  </si>
  <si>
    <t xml:space="preserve">    Prekių ir paslaugų sąnaudos viešajam ūkiui</t>
  </si>
  <si>
    <t>2.2.3.</t>
  </si>
  <si>
    <t>PAPRASTOJO Remonto IR EKSPLOATAVIMO</t>
  </si>
  <si>
    <t xml:space="preserve">    Prekių pardavimo sąnaudos</t>
  </si>
  <si>
    <t>2.3.</t>
  </si>
  <si>
    <t>NUVERTĖJIMO IR NURAŠYTŲ SUMŲ</t>
  </si>
  <si>
    <t>NUSIDĖVĖJIMO IR AMORTIZACIJOS SĄNAUDOS</t>
  </si>
  <si>
    <t>2.4.</t>
  </si>
  <si>
    <t>SUNAUDOTŲ IR PARDUOTŲ ATSARGŲ SAVIKAINA</t>
  </si>
  <si>
    <t>NUVERTĖJIMO IR NURAŠYTŲ SUMŲ SĄNAUDOS</t>
  </si>
  <si>
    <t>2.5.</t>
  </si>
  <si>
    <t>socialinių išmokų</t>
  </si>
  <si>
    <t>SOCIALINIŲ IŠMOKŲ, STIPENDIJŲ, PRIZŲ IR PREMIJŲ SĄNAUDOS</t>
  </si>
  <si>
    <t>2.6.</t>
  </si>
  <si>
    <t>nuomos</t>
  </si>
  <si>
    <t>FINANSAVIMO SĄNAUDOS</t>
  </si>
  <si>
    <t>2.7.</t>
  </si>
  <si>
    <t>finansavimo</t>
  </si>
  <si>
    <t>FINANSINĖS IR INVESTICINĖS VEIKLOS SĄNAUDOS</t>
  </si>
  <si>
    <t>2.8.</t>
  </si>
  <si>
    <t>kitų paslaugų</t>
  </si>
  <si>
    <t>MOKESČIAI EUROPOS SĄJUNGAI IR KITOMS TARPTAUTINĖMS ORGANIZACIJOMS</t>
  </si>
  <si>
    <t>2.9.</t>
  </si>
  <si>
    <t xml:space="preserve">Kitos </t>
  </si>
  <si>
    <t>KITOS SĄNAUDOS</t>
  </si>
  <si>
    <t>2.10.</t>
  </si>
  <si>
    <t>KAPITALIZUOTOS TURTO KŪRIMO (GAMYBOS) IŠLAIDOS</t>
  </si>
  <si>
    <t>3.</t>
  </si>
  <si>
    <t>PAGRINDINĖS VEIKLOS PERVIRŠIS AR DEFICITAS</t>
  </si>
  <si>
    <t>PERVIRŠIS AR DEFICITAS IŠ VYKDOMOS VEIKLOS</t>
  </si>
  <si>
    <t xml:space="preserve">4. </t>
  </si>
  <si>
    <t>KITOS VEIKLOS REZULTATAS</t>
  </si>
  <si>
    <t>APSKAITOS POLITIKOS KEITIMO IR ESMINIŲ APSKAITOS KLAIDŲ TAISYMO ĮTAKA</t>
  </si>
  <si>
    <t>5.</t>
  </si>
  <si>
    <t>PELNO MOKESTIS</t>
  </si>
  <si>
    <t>6.</t>
  </si>
  <si>
    <t>NUOSAVYBĖS METODO ĮTAKA</t>
  </si>
  <si>
    <t>7.</t>
  </si>
  <si>
    <t>GRYNASIS PERVIRŠIS AR DEFICITAS</t>
  </si>
  <si>
    <t xml:space="preserve">(pareigų pavadinimas)                           </t>
  </si>
  <si>
    <t>(parašas)</t>
  </si>
  <si>
    <t>(vardas ir pavardė)</t>
  </si>
  <si>
    <t xml:space="preserve">(pareigų pavadinimas)                                                                                      </t>
  </si>
  <si>
    <t xml:space="preserve">  (parašas)</t>
  </si>
  <si>
    <t xml:space="preserve">    Prekių pardavimo ir paslaugų pajamos</t>
  </si>
  <si>
    <t xml:space="preserve">       Rinkliavų pajamos</t>
  </si>
  <si>
    <t xml:space="preserve">       Įskaitytas žyminis mokestis</t>
  </si>
  <si>
    <t xml:space="preserve">       Grąžintinas žyminis mokestis </t>
  </si>
  <si>
    <t xml:space="preserve">       Prekių pardavimo ir paslaugų, apmokamų viešojo sektoriaus subjektų lėšomis, pajamos</t>
  </si>
  <si>
    <t xml:space="preserve">       Kitų prekių pardavimo ir paslaugų pajamos</t>
  </si>
  <si>
    <r>
      <t>Pastaba</t>
    </r>
    <r>
      <rPr>
        <sz val="9"/>
        <rFont val="Times New Roman"/>
        <family val="1"/>
        <charset val="186"/>
      </rPr>
      <t>. Forma pildoma rengiant viešojo sektoriaus subjektų, išskyrus išteklių fondus, mokesčių fondus ir fondų fondus, veiklos rezultatų ataskaitą.</t>
    </r>
  </si>
  <si>
    <t xml:space="preserve">                                       1 priedas</t>
  </si>
  <si>
    <t>Kretingos rajono savivaldybės kontrolės ir audito tarnyba</t>
  </si>
  <si>
    <t>PAGAL  2026.03.31 D. DUOMENIS</t>
  </si>
  <si>
    <t>Vitalija Kubilienė</t>
  </si>
  <si>
    <t>Įm.k.188695983  J. Pabrėžos g. 8 Kretinga LT-97129</t>
  </si>
  <si>
    <t>Buhalterinės apskaitos skyriaus vedėja - vyr.buhalterė</t>
  </si>
  <si>
    <t>2026-05-18 Nr.K9-47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</si>
</sst>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  <charset val="186"/>
    </font>
    <font>
      <u/>
      <sz val="11"/>
      <name val="TimesNewRoman,Bold"/>
      <charset val="186"/>
    </font>
    <font>
      <b/>
      <sz val="12"/>
      <name val="Arial"/>
      <family val="2"/>
      <charset val="186"/>
    </font>
    <font>
      <sz val="10"/>
      <name val="Times New Roman"/>
      <family val="1"/>
      <charset val="186"/>
    </font>
    <font>
      <sz val="9"/>
      <color indexed="8"/>
      <name val="Tahoma"/>
      <family val="2"/>
      <charset val="186"/>
    </font>
    <font>
      <sz val="10"/>
      <color indexed="8"/>
      <name val="TimesNewRomanPSMT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NewRoman,Bold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2" fillId="3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center"/>
    </xf>
    <xf numFmtId="0" fontId="10" fillId="3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0" fillId="0" borderId="7" xfId="0" applyFont="1" applyFill="1" applyBorder="1" applyAlignment="1">
      <alignment horizontal="left" wrapText="1"/>
    </xf>
    <xf numFmtId="0" fontId="16" fillId="0" borderId="0" xfId="0" applyFont="1" applyAlignment="1">
      <alignment horizontal="right" vertical="center" indent="1"/>
    </xf>
    <xf numFmtId="0" fontId="16" fillId="0" borderId="0" xfId="0" applyFont="1" applyAlignment="1">
      <alignment vertical="center"/>
    </xf>
    <xf numFmtId="0" fontId="2" fillId="0" borderId="7" xfId="0" applyFont="1" applyBorder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7" xfId="0" applyFont="1" applyFill="1" applyBorder="1" applyAlignment="1">
      <alignment horizontal="left" wrapText="1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8" xfId="0" applyFont="1" applyBorder="1" applyAlignment="1">
      <alignment horizontal="left" wrapText="1"/>
    </xf>
    <xf numFmtId="0" fontId="13" fillId="0" borderId="2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showGridLines="0" tabSelected="1" topLeftCell="A4" zoomScale="120" zoomScaleNormal="120" zoomScaleSheetLayoutView="100" workbookViewId="0">
      <selection activeCell="H47" sqref="H47"/>
    </sheetView>
  </sheetViews>
  <sheetFormatPr defaultColWidth="9" defaultRowHeight="12.75"/>
  <cols>
    <col min="1" max="1" width="7.42578125" style="1" customWidth="1"/>
    <col min="2" max="2" width="1.42578125" style="1" hidden="1" customWidth="1"/>
    <col min="3" max="3" width="28.140625" style="1" customWidth="1"/>
    <col min="4" max="4" width="17" style="1" customWidth="1"/>
    <col min="5" max="5" width="9" style="1" hidden="1" customWidth="1"/>
    <col min="6" max="6" width="11" style="1" customWidth="1"/>
    <col min="7" max="7" width="12.28515625" style="1" customWidth="1"/>
    <col min="8" max="8" width="13.7109375" style="1" customWidth="1"/>
    <col min="9" max="9" width="14.85546875" style="1" customWidth="1"/>
    <col min="10" max="16384" width="9" style="1"/>
  </cols>
  <sheetData>
    <row r="1" spans="1:10" ht="15.75" customHeight="1">
      <c r="C1" s="41" t="s">
        <v>0</v>
      </c>
      <c r="D1" s="41"/>
      <c r="E1" s="41"/>
      <c r="F1" s="41"/>
      <c r="G1" s="41"/>
      <c r="H1" s="41"/>
      <c r="I1" s="41"/>
      <c r="J1" s="36"/>
    </row>
    <row r="2" spans="1:10" ht="15.75" customHeight="1">
      <c r="C2" s="37" t="s">
        <v>121</v>
      </c>
      <c r="D2" s="37"/>
      <c r="E2" s="37"/>
      <c r="F2" s="37"/>
      <c r="G2" s="37"/>
      <c r="H2" s="37"/>
      <c r="I2" s="37"/>
      <c r="J2" s="36"/>
    </row>
    <row r="3" spans="1:10" ht="4.5" customHeight="1">
      <c r="J3" s="36"/>
    </row>
    <row r="4" spans="1:10" ht="4.3499999999999996" customHeight="1">
      <c r="A4" s="42"/>
      <c r="B4" s="42"/>
      <c r="C4" s="42"/>
      <c r="D4" s="42"/>
      <c r="E4" s="42"/>
      <c r="F4" s="42"/>
      <c r="G4" s="42"/>
      <c r="H4" s="42"/>
      <c r="I4" s="42"/>
      <c r="J4" s="36"/>
    </row>
    <row r="5" spans="1:10" ht="15.75" customHeight="1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36"/>
    </row>
    <row r="6" spans="1:10" ht="15.75" customHeight="1">
      <c r="A6" s="44" t="s">
        <v>122</v>
      </c>
      <c r="B6" s="44"/>
      <c r="C6" s="44"/>
      <c r="D6" s="44"/>
      <c r="E6" s="44"/>
      <c r="F6" s="44"/>
      <c r="G6" s="44"/>
      <c r="H6" s="44"/>
      <c r="I6" s="44"/>
      <c r="J6" s="36"/>
    </row>
    <row r="7" spans="1:10" ht="15" customHeight="1">
      <c r="A7" s="45" t="s">
        <v>2</v>
      </c>
      <c r="B7" s="45"/>
      <c r="C7" s="45"/>
      <c r="D7" s="45"/>
      <c r="E7" s="45"/>
      <c r="F7" s="45"/>
      <c r="G7" s="45"/>
      <c r="H7" s="45"/>
      <c r="I7" s="45"/>
      <c r="J7" s="36"/>
    </row>
    <row r="8" spans="1:10" ht="15" customHeight="1">
      <c r="A8" s="46" t="s">
        <v>125</v>
      </c>
      <c r="B8" s="46"/>
      <c r="C8" s="46"/>
      <c r="D8" s="46"/>
      <c r="E8" s="46"/>
      <c r="F8" s="46"/>
      <c r="G8" s="46"/>
      <c r="H8" s="46"/>
      <c r="I8" s="46"/>
      <c r="J8" s="36"/>
    </row>
    <row r="9" spans="1:10" ht="15" customHeight="1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36"/>
    </row>
    <row r="10" spans="1:10" ht="10.5" customHeight="1">
      <c r="A10" s="47"/>
      <c r="B10" s="47"/>
      <c r="C10" s="47"/>
      <c r="D10" s="47"/>
      <c r="E10" s="47"/>
      <c r="F10" s="47"/>
      <c r="G10" s="47"/>
      <c r="H10" s="47"/>
      <c r="I10" s="47"/>
      <c r="J10" s="36"/>
    </row>
    <row r="11" spans="1:10" ht="15" customHeight="1">
      <c r="A11" s="48" t="s">
        <v>4</v>
      </c>
      <c r="B11" s="48"/>
      <c r="C11" s="48"/>
      <c r="D11" s="48"/>
      <c r="E11" s="48"/>
      <c r="F11" s="48"/>
      <c r="G11" s="48"/>
      <c r="H11" s="48"/>
      <c r="I11" s="48"/>
      <c r="J11" s="36"/>
    </row>
    <row r="12" spans="1:10" ht="3.75" customHeight="1">
      <c r="A12" s="47"/>
      <c r="B12" s="47"/>
      <c r="C12" s="47"/>
      <c r="D12" s="47"/>
      <c r="E12" s="47"/>
      <c r="F12" s="47"/>
      <c r="G12" s="47"/>
      <c r="H12" s="47"/>
      <c r="I12" s="47"/>
      <c r="J12" s="36"/>
    </row>
    <row r="13" spans="1:10" ht="15" customHeight="1">
      <c r="A13" s="48" t="s">
        <v>123</v>
      </c>
      <c r="B13" s="48"/>
      <c r="C13" s="48"/>
      <c r="D13" s="48"/>
      <c r="E13" s="48"/>
      <c r="F13" s="48"/>
      <c r="G13" s="48"/>
      <c r="H13" s="48"/>
      <c r="I13" s="48"/>
      <c r="J13" s="36"/>
    </row>
    <row r="14" spans="1:10" ht="7.5" customHeight="1">
      <c r="A14" s="2"/>
      <c r="B14" s="3"/>
      <c r="C14" s="3"/>
      <c r="D14" s="3"/>
      <c r="E14" s="3"/>
      <c r="F14" s="3"/>
      <c r="G14" s="3"/>
      <c r="H14" s="3"/>
      <c r="I14" s="3"/>
      <c r="J14" s="36"/>
    </row>
    <row r="15" spans="1:10" ht="15" customHeight="1">
      <c r="A15" s="49" t="s">
        <v>127</v>
      </c>
      <c r="B15" s="49"/>
      <c r="C15" s="49"/>
      <c r="D15" s="49"/>
      <c r="E15" s="49"/>
      <c r="F15" s="49"/>
      <c r="G15" s="49"/>
      <c r="H15" s="49"/>
      <c r="I15" s="49"/>
      <c r="J15" s="36"/>
    </row>
    <row r="16" spans="1:10" ht="13.5" customHeight="1">
      <c r="A16" s="47" t="s">
        <v>5</v>
      </c>
      <c r="B16" s="47"/>
      <c r="C16" s="47"/>
      <c r="D16" s="47"/>
      <c r="E16" s="47"/>
      <c r="F16" s="47"/>
      <c r="G16" s="47"/>
      <c r="H16" s="47"/>
      <c r="I16" s="47"/>
    </row>
    <row r="17" spans="1:9" s="3" customFormat="1" ht="15" customHeight="1">
      <c r="A17" s="50" t="s">
        <v>6</v>
      </c>
      <c r="B17" s="50"/>
      <c r="C17" s="50"/>
      <c r="D17" s="50"/>
      <c r="E17" s="50"/>
      <c r="F17" s="50"/>
      <c r="G17" s="50"/>
      <c r="H17" s="50"/>
      <c r="I17" s="50"/>
    </row>
    <row r="18" spans="1:9" s="4" customFormat="1" ht="50.1" customHeight="1">
      <c r="A18" s="51" t="s">
        <v>7</v>
      </c>
      <c r="B18" s="52"/>
      <c r="C18" s="51" t="s">
        <v>8</v>
      </c>
      <c r="D18" s="53"/>
      <c r="E18" s="53"/>
      <c r="F18" s="52"/>
      <c r="G18" s="5" t="s">
        <v>9</v>
      </c>
      <c r="H18" s="5" t="s">
        <v>10</v>
      </c>
      <c r="I18" s="5" t="s">
        <v>11</v>
      </c>
    </row>
    <row r="19" spans="1:9" s="4" customFormat="1" ht="19.5" customHeight="1">
      <c r="A19" s="6">
        <v>1</v>
      </c>
      <c r="B19" s="7"/>
      <c r="C19" s="54">
        <v>2</v>
      </c>
      <c r="D19" s="55"/>
      <c r="E19" s="55"/>
      <c r="F19" s="56"/>
      <c r="G19" s="8">
        <v>3</v>
      </c>
      <c r="H19" s="8">
        <v>4</v>
      </c>
      <c r="I19" s="8">
        <v>5</v>
      </c>
    </row>
    <row r="20" spans="1:9" ht="15.75" customHeight="1">
      <c r="A20" s="9" t="s">
        <v>12</v>
      </c>
      <c r="B20" s="10" t="s">
        <v>13</v>
      </c>
      <c r="C20" s="57" t="s">
        <v>14</v>
      </c>
      <c r="D20" s="58"/>
      <c r="E20" s="58"/>
      <c r="F20" s="59"/>
      <c r="G20" s="11"/>
      <c r="H20" s="12">
        <f>SUM(H21,H27)</f>
        <v>18532.439999999999</v>
      </c>
      <c r="I20" s="12">
        <f>SUM(I21,I27)</f>
        <v>31956.32</v>
      </c>
    </row>
    <row r="21" spans="1:9" ht="15.75" customHeight="1">
      <c r="A21" s="8" t="s">
        <v>15</v>
      </c>
      <c r="B21" s="13" t="s">
        <v>16</v>
      </c>
      <c r="C21" s="60" t="s">
        <v>16</v>
      </c>
      <c r="D21" s="61"/>
      <c r="E21" s="61"/>
      <c r="F21" s="62"/>
      <c r="G21" s="14"/>
      <c r="H21" s="15">
        <f>SUM(H22:H26)</f>
        <v>18532.439999999999</v>
      </c>
      <c r="I21" s="15">
        <f>SUM(I22:I26)</f>
        <v>31956.32</v>
      </c>
    </row>
    <row r="22" spans="1:9" ht="15.75" customHeight="1">
      <c r="A22" s="8" t="s">
        <v>17</v>
      </c>
      <c r="B22" s="13" t="s">
        <v>18</v>
      </c>
      <c r="C22" s="63" t="s">
        <v>19</v>
      </c>
      <c r="D22" s="64"/>
      <c r="E22" s="64"/>
      <c r="F22" s="65"/>
      <c r="G22" s="14"/>
      <c r="H22" s="16"/>
      <c r="I22" s="16"/>
    </row>
    <row r="23" spans="1:9" ht="15.75" customHeight="1">
      <c r="A23" s="8" t="s">
        <v>20</v>
      </c>
      <c r="B23" s="17" t="s">
        <v>21</v>
      </c>
      <c r="C23" s="66" t="s">
        <v>22</v>
      </c>
      <c r="D23" s="67"/>
      <c r="E23" s="67"/>
      <c r="F23" s="68"/>
      <c r="G23" s="14"/>
      <c r="H23" s="16">
        <v>18532.439999999999</v>
      </c>
      <c r="I23" s="16">
        <v>31956.32</v>
      </c>
    </row>
    <row r="24" spans="1:9" ht="30" customHeight="1">
      <c r="A24" s="8" t="s">
        <v>23</v>
      </c>
      <c r="B24" s="13" t="s">
        <v>24</v>
      </c>
      <c r="C24" s="66" t="s">
        <v>25</v>
      </c>
      <c r="D24" s="67"/>
      <c r="E24" s="67"/>
      <c r="F24" s="68"/>
      <c r="G24" s="14"/>
      <c r="H24" s="16"/>
      <c r="I24" s="16"/>
    </row>
    <row r="25" spans="1:9" ht="15.75" customHeight="1">
      <c r="A25" s="8" t="s">
        <v>26</v>
      </c>
      <c r="B25" s="17" t="s">
        <v>27</v>
      </c>
      <c r="C25" s="66" t="s">
        <v>28</v>
      </c>
      <c r="D25" s="67"/>
      <c r="E25" s="67"/>
      <c r="F25" s="68"/>
      <c r="G25" s="14"/>
      <c r="H25" s="16"/>
      <c r="I25" s="16"/>
    </row>
    <row r="26" spans="1:9" ht="15.75" customHeight="1">
      <c r="A26" s="8" t="s">
        <v>29</v>
      </c>
      <c r="B26" s="17"/>
      <c r="C26" s="63" t="s">
        <v>30</v>
      </c>
      <c r="D26" s="64"/>
      <c r="E26" s="64"/>
      <c r="F26" s="65"/>
      <c r="G26" s="14"/>
      <c r="H26" s="16"/>
      <c r="I26" s="16"/>
    </row>
    <row r="27" spans="1:9" ht="14.25" customHeight="1">
      <c r="A27" s="21" t="s">
        <v>31</v>
      </c>
      <c r="B27" s="13" t="s">
        <v>32</v>
      </c>
      <c r="C27" s="69" t="s">
        <v>33</v>
      </c>
      <c r="D27" s="70"/>
      <c r="E27" s="70"/>
      <c r="F27" s="71"/>
      <c r="G27" s="14"/>
      <c r="H27" s="15">
        <f>SUM(H28,H32,H35,H36,H37,H38)</f>
        <v>0</v>
      </c>
      <c r="I27" s="15">
        <f>SUM(I28,I32,I35,I36,I37,I38)</f>
        <v>0</v>
      </c>
    </row>
    <row r="28" spans="1:9" ht="15.75" customHeight="1">
      <c r="A28" s="22" t="s">
        <v>34</v>
      </c>
      <c r="B28" s="23"/>
      <c r="C28" s="24" t="s">
        <v>35</v>
      </c>
      <c r="D28" s="20"/>
      <c r="E28" s="20"/>
      <c r="F28" s="19"/>
      <c r="G28" s="14"/>
      <c r="H28" s="15">
        <f>SUM(H29:H31)</f>
        <v>0</v>
      </c>
      <c r="I28" s="15">
        <f>SUM(I29:I31)</f>
        <v>0</v>
      </c>
    </row>
    <row r="29" spans="1:9" ht="15.75" customHeight="1">
      <c r="A29" s="25" t="s">
        <v>36</v>
      </c>
      <c r="B29" s="13"/>
      <c r="C29" s="18" t="s">
        <v>115</v>
      </c>
      <c r="D29" s="20"/>
      <c r="E29" s="20"/>
      <c r="F29" s="19"/>
      <c r="G29" s="14"/>
      <c r="H29" s="15"/>
      <c r="I29" s="15"/>
    </row>
    <row r="30" spans="1:9" ht="15.75" customHeight="1">
      <c r="A30" s="8" t="s">
        <v>37</v>
      </c>
      <c r="B30" s="13"/>
      <c r="C30" s="18" t="s">
        <v>116</v>
      </c>
      <c r="D30" s="20"/>
      <c r="E30" s="20"/>
      <c r="F30" s="19"/>
      <c r="G30" s="14"/>
      <c r="H30" s="15"/>
      <c r="I30" s="15"/>
    </row>
    <row r="31" spans="1:9" ht="15.75" customHeight="1">
      <c r="A31" s="21" t="s">
        <v>38</v>
      </c>
      <c r="B31" s="13"/>
      <c r="C31" s="63" t="s">
        <v>117</v>
      </c>
      <c r="D31" s="64"/>
      <c r="E31" s="64"/>
      <c r="F31" s="65"/>
      <c r="G31" s="14"/>
      <c r="H31" s="15"/>
      <c r="I31" s="15"/>
    </row>
    <row r="32" spans="1:9" ht="14.25" customHeight="1">
      <c r="A32" s="14" t="s">
        <v>39</v>
      </c>
      <c r="B32" s="23"/>
      <c r="C32" s="63" t="s">
        <v>114</v>
      </c>
      <c r="D32" s="64"/>
      <c r="E32" s="64"/>
      <c r="F32" s="65"/>
      <c r="G32" s="14"/>
      <c r="H32" s="15">
        <f>SUM(H33:H34)</f>
        <v>0</v>
      </c>
      <c r="I32" s="15">
        <f>SUM(I33:I34)</f>
        <v>0</v>
      </c>
    </row>
    <row r="33" spans="1:9" ht="30.75" customHeight="1">
      <c r="A33" s="25" t="s">
        <v>40</v>
      </c>
      <c r="B33" s="13"/>
      <c r="C33" s="63" t="s">
        <v>118</v>
      </c>
      <c r="D33" s="64"/>
      <c r="E33" s="64"/>
      <c r="F33" s="65"/>
      <c r="G33" s="14"/>
      <c r="H33" s="15"/>
      <c r="I33" s="15"/>
    </row>
    <row r="34" spans="1:9" ht="15.75" customHeight="1">
      <c r="A34" s="8" t="s">
        <v>41</v>
      </c>
      <c r="B34" s="13"/>
      <c r="C34" s="63" t="s">
        <v>119</v>
      </c>
      <c r="D34" s="64"/>
      <c r="E34" s="64"/>
      <c r="F34" s="65"/>
      <c r="G34" s="14"/>
      <c r="H34" s="15"/>
      <c r="I34" s="15"/>
    </row>
    <row r="35" spans="1:9" ht="15.75" customHeight="1">
      <c r="A35" s="8" t="s">
        <v>42</v>
      </c>
      <c r="B35" s="13"/>
      <c r="C35" s="63" t="s">
        <v>43</v>
      </c>
      <c r="D35" s="64"/>
      <c r="E35" s="64"/>
      <c r="F35" s="65"/>
      <c r="G35" s="14"/>
      <c r="H35" s="15"/>
      <c r="I35" s="15"/>
    </row>
    <row r="36" spans="1:9" ht="15.75" customHeight="1">
      <c r="A36" s="8" t="s">
        <v>44</v>
      </c>
      <c r="B36" s="13"/>
      <c r="C36" s="63" t="s">
        <v>45</v>
      </c>
      <c r="D36" s="64"/>
      <c r="E36" s="64"/>
      <c r="F36" s="65"/>
      <c r="G36" s="14"/>
      <c r="H36" s="15"/>
      <c r="I36" s="15"/>
    </row>
    <row r="37" spans="1:9" ht="15.75" customHeight="1">
      <c r="A37" s="8" t="s">
        <v>46</v>
      </c>
      <c r="B37" s="13"/>
      <c r="C37" s="63" t="s">
        <v>47</v>
      </c>
      <c r="D37" s="64"/>
      <c r="E37" s="64"/>
      <c r="F37" s="65"/>
      <c r="G37" s="14"/>
      <c r="H37" s="15"/>
      <c r="I37" s="15"/>
    </row>
    <row r="38" spans="1:9" ht="15.75" customHeight="1">
      <c r="A38" s="8" t="s">
        <v>48</v>
      </c>
      <c r="B38" s="13"/>
      <c r="C38" s="63" t="s">
        <v>49</v>
      </c>
      <c r="D38" s="64"/>
      <c r="E38" s="64"/>
      <c r="F38" s="65"/>
      <c r="G38" s="14"/>
      <c r="H38" s="15"/>
      <c r="I38" s="15"/>
    </row>
    <row r="39" spans="1:9" ht="14.25" customHeight="1">
      <c r="A39" s="9" t="s">
        <v>50</v>
      </c>
      <c r="B39" s="10" t="s">
        <v>51</v>
      </c>
      <c r="C39" s="57" t="s">
        <v>52</v>
      </c>
      <c r="D39" s="58"/>
      <c r="E39" s="58"/>
      <c r="F39" s="59"/>
      <c r="G39" s="11"/>
      <c r="H39" s="12">
        <f>SUM(H40,H43,H47,H48,H49,H50,H51,H52,H53,H54)</f>
        <v>18532.439999999999</v>
      </c>
      <c r="I39" s="12">
        <f>SUM(I40,I43,I47,I48,I49,I50,I51,I52,I53,I54)</f>
        <v>31956.32</v>
      </c>
    </row>
    <row r="40" spans="1:9" ht="14.25" customHeight="1">
      <c r="A40" s="8" t="s">
        <v>53</v>
      </c>
      <c r="B40" s="13" t="s">
        <v>54</v>
      </c>
      <c r="C40" s="69" t="s">
        <v>55</v>
      </c>
      <c r="D40" s="70"/>
      <c r="E40" s="70"/>
      <c r="F40" s="71"/>
      <c r="G40" s="14"/>
      <c r="H40" s="16">
        <f>SUM(H41:H42)</f>
        <v>18363.46</v>
      </c>
      <c r="I40" s="16">
        <f>SUM(I41:I42)</f>
        <v>30918.04</v>
      </c>
    </row>
    <row r="41" spans="1:9" ht="15.75" customHeight="1">
      <c r="A41" s="8" t="s">
        <v>56</v>
      </c>
      <c r="B41" s="13" t="s">
        <v>57</v>
      </c>
      <c r="C41" s="66" t="s">
        <v>58</v>
      </c>
      <c r="D41" s="67"/>
      <c r="E41" s="67"/>
      <c r="F41" s="68"/>
      <c r="G41" s="14"/>
      <c r="H41" s="16">
        <v>18363.46</v>
      </c>
      <c r="I41" s="16">
        <v>30918.04</v>
      </c>
    </row>
    <row r="42" spans="1:9" ht="15.75" customHeight="1">
      <c r="A42" s="8" t="s">
        <v>59</v>
      </c>
      <c r="B42" s="13" t="s">
        <v>60</v>
      </c>
      <c r="C42" s="66" t="s">
        <v>61</v>
      </c>
      <c r="D42" s="67"/>
      <c r="E42" s="67"/>
      <c r="F42" s="68"/>
      <c r="G42" s="14"/>
      <c r="H42" s="16"/>
      <c r="I42" s="16"/>
    </row>
    <row r="43" spans="1:9" ht="14.25" customHeight="1">
      <c r="A43" s="8" t="s">
        <v>62</v>
      </c>
      <c r="B43" s="13" t="s">
        <v>63</v>
      </c>
      <c r="C43" s="60" t="s">
        <v>64</v>
      </c>
      <c r="D43" s="61"/>
      <c r="E43" s="61"/>
      <c r="F43" s="62"/>
      <c r="G43" s="14"/>
      <c r="H43" s="16">
        <f>SUM(H44:H46)</f>
        <v>21.5</v>
      </c>
      <c r="I43" s="16">
        <f>SUM(I44:I46)</f>
        <v>771.19</v>
      </c>
    </row>
    <row r="44" spans="1:9" ht="15.75" customHeight="1">
      <c r="A44" s="8" t="s">
        <v>65</v>
      </c>
      <c r="B44" s="13" t="s">
        <v>66</v>
      </c>
      <c r="C44" s="63" t="s">
        <v>67</v>
      </c>
      <c r="D44" s="64"/>
      <c r="E44" s="64"/>
      <c r="F44" s="65"/>
      <c r="G44" s="14"/>
      <c r="H44" s="16">
        <v>21.5</v>
      </c>
      <c r="I44" s="16">
        <v>771.19</v>
      </c>
    </row>
    <row r="45" spans="1:9" ht="15.75" customHeight="1">
      <c r="A45" s="8" t="s">
        <v>68</v>
      </c>
      <c r="B45" s="13" t="s">
        <v>69</v>
      </c>
      <c r="C45" s="63" t="s">
        <v>70</v>
      </c>
      <c r="D45" s="64"/>
      <c r="E45" s="64"/>
      <c r="F45" s="65"/>
      <c r="G45" s="14"/>
      <c r="H45" s="16"/>
      <c r="I45" s="16"/>
    </row>
    <row r="46" spans="1:9" ht="15.75" customHeight="1">
      <c r="A46" s="8" t="s">
        <v>71</v>
      </c>
      <c r="B46" s="13" t="s">
        <v>72</v>
      </c>
      <c r="C46" s="63" t="s">
        <v>73</v>
      </c>
      <c r="D46" s="64"/>
      <c r="E46" s="64"/>
      <c r="F46" s="65"/>
      <c r="G46" s="14"/>
      <c r="H46" s="16"/>
      <c r="I46" s="16"/>
    </row>
    <row r="47" spans="1:9" ht="14.25" customHeight="1">
      <c r="A47" s="8" t="s">
        <v>74</v>
      </c>
      <c r="B47" s="13" t="s">
        <v>75</v>
      </c>
      <c r="C47" s="69" t="s">
        <v>76</v>
      </c>
      <c r="D47" s="70"/>
      <c r="E47" s="70"/>
      <c r="F47" s="71"/>
      <c r="G47" s="14"/>
      <c r="H47" s="16">
        <v>147.47999999999999</v>
      </c>
      <c r="I47" s="16">
        <v>267.08999999999997</v>
      </c>
    </row>
    <row r="48" spans="1:9" ht="14.25" customHeight="1">
      <c r="A48" s="8" t="s">
        <v>77</v>
      </c>
      <c r="B48" s="13" t="s">
        <v>78</v>
      </c>
      <c r="C48" s="60" t="s">
        <v>79</v>
      </c>
      <c r="D48" s="61"/>
      <c r="E48" s="61"/>
      <c r="F48" s="62"/>
      <c r="G48" s="14"/>
      <c r="H48" s="16"/>
      <c r="I48" s="16"/>
    </row>
    <row r="49" spans="1:10" ht="24" customHeight="1">
      <c r="A49" s="8" t="s">
        <v>80</v>
      </c>
      <c r="B49" s="13" t="s">
        <v>81</v>
      </c>
      <c r="C49" s="69" t="s">
        <v>82</v>
      </c>
      <c r="D49" s="70"/>
      <c r="E49" s="70"/>
      <c r="F49" s="71"/>
      <c r="G49" s="14"/>
      <c r="H49" s="16"/>
      <c r="I49" s="16"/>
    </row>
    <row r="50" spans="1:10" ht="14.25" customHeight="1">
      <c r="A50" s="8" t="s">
        <v>83</v>
      </c>
      <c r="B50" s="13" t="s">
        <v>84</v>
      </c>
      <c r="C50" s="69" t="s">
        <v>85</v>
      </c>
      <c r="D50" s="70"/>
      <c r="E50" s="70"/>
      <c r="F50" s="71"/>
      <c r="G50" s="14"/>
      <c r="H50" s="16"/>
      <c r="I50" s="16"/>
    </row>
    <row r="51" spans="1:10" ht="14.25" customHeight="1">
      <c r="A51" s="8" t="s">
        <v>86</v>
      </c>
      <c r="B51" s="13" t="s">
        <v>87</v>
      </c>
      <c r="C51" s="69" t="s">
        <v>88</v>
      </c>
      <c r="D51" s="70"/>
      <c r="E51" s="70"/>
      <c r="F51" s="71"/>
      <c r="G51" s="14"/>
      <c r="H51" s="16"/>
      <c r="I51" s="16"/>
    </row>
    <row r="52" spans="1:10" ht="25.5" customHeight="1">
      <c r="A52" s="8" t="s">
        <v>89</v>
      </c>
      <c r="B52" s="13" t="s">
        <v>90</v>
      </c>
      <c r="C52" s="69" t="s">
        <v>91</v>
      </c>
      <c r="D52" s="70"/>
      <c r="E52" s="70"/>
      <c r="F52" s="71"/>
      <c r="G52" s="14"/>
      <c r="H52" s="16"/>
      <c r="I52" s="16"/>
    </row>
    <row r="53" spans="1:10" ht="14.25" customHeight="1">
      <c r="A53" s="8" t="s">
        <v>92</v>
      </c>
      <c r="B53" s="13" t="s">
        <v>93</v>
      </c>
      <c r="C53" s="81" t="s">
        <v>94</v>
      </c>
      <c r="D53" s="82"/>
      <c r="E53" s="82"/>
      <c r="F53" s="83"/>
      <c r="G53" s="14"/>
      <c r="H53" s="16"/>
      <c r="I53" s="16"/>
    </row>
    <row r="54" spans="1:10" ht="14.65" customHeight="1">
      <c r="A54" s="8" t="s">
        <v>95</v>
      </c>
      <c r="B54" s="13"/>
      <c r="C54" s="84" t="s">
        <v>96</v>
      </c>
      <c r="D54" s="85"/>
      <c r="E54" s="85"/>
      <c r="F54" s="86"/>
      <c r="G54" s="14"/>
      <c r="H54" s="16"/>
      <c r="I54" s="16"/>
    </row>
    <row r="55" spans="1:10" ht="14.25" customHeight="1">
      <c r="A55" s="26" t="s">
        <v>97</v>
      </c>
      <c r="B55" s="27" t="s">
        <v>98</v>
      </c>
      <c r="C55" s="78" t="s">
        <v>99</v>
      </c>
      <c r="D55" s="79"/>
      <c r="E55" s="79"/>
      <c r="F55" s="80"/>
      <c r="G55" s="26"/>
      <c r="H55" s="28">
        <f>H20-H39</f>
        <v>0</v>
      </c>
      <c r="I55" s="28">
        <f>I20-I39</f>
        <v>0</v>
      </c>
    </row>
    <row r="56" spans="1:10" ht="27" customHeight="1">
      <c r="A56" s="26" t="s">
        <v>100</v>
      </c>
      <c r="B56" s="29" t="s">
        <v>101</v>
      </c>
      <c r="C56" s="92" t="s">
        <v>102</v>
      </c>
      <c r="D56" s="93"/>
      <c r="E56" s="93"/>
      <c r="F56" s="94"/>
      <c r="G56" s="30"/>
      <c r="H56" s="28"/>
      <c r="I56" s="28"/>
    </row>
    <row r="57" spans="1:10" ht="14.25" customHeight="1">
      <c r="A57" s="26" t="s">
        <v>103</v>
      </c>
      <c r="B57" s="27" t="s">
        <v>104</v>
      </c>
      <c r="C57" s="78" t="s">
        <v>104</v>
      </c>
      <c r="D57" s="79"/>
      <c r="E57" s="79"/>
      <c r="F57" s="80"/>
      <c r="G57" s="30"/>
      <c r="H57" s="31"/>
      <c r="I57" s="31"/>
    </row>
    <row r="58" spans="1:10" ht="14.65" customHeight="1">
      <c r="A58" s="26" t="s">
        <v>105</v>
      </c>
      <c r="B58" s="29" t="s">
        <v>106</v>
      </c>
      <c r="C58" s="88" t="s">
        <v>106</v>
      </c>
      <c r="D58" s="89"/>
      <c r="E58" s="89"/>
      <c r="F58" s="90"/>
      <c r="G58" s="30"/>
      <c r="H58" s="31"/>
      <c r="I58" s="31"/>
    </row>
    <row r="59" spans="1:10" ht="14.25" customHeight="1">
      <c r="A59" s="26" t="s">
        <v>107</v>
      </c>
      <c r="B59" s="27" t="s">
        <v>108</v>
      </c>
      <c r="C59" s="78" t="s">
        <v>108</v>
      </c>
      <c r="D59" s="79"/>
      <c r="E59" s="79"/>
      <c r="F59" s="80"/>
      <c r="G59" s="30"/>
      <c r="H59" s="28">
        <f>SUM(H55,H56,H57,H58)</f>
        <v>0</v>
      </c>
      <c r="I59" s="28">
        <f>SUM(I55,I56,I57,I58)</f>
        <v>0</v>
      </c>
    </row>
    <row r="60" spans="1:10" ht="11.65" customHeight="1">
      <c r="A60" s="91" t="s">
        <v>120</v>
      </c>
      <c r="B60" s="91"/>
      <c r="C60" s="91"/>
      <c r="D60" s="91"/>
      <c r="E60" s="91"/>
      <c r="F60" s="91"/>
      <c r="G60" s="91"/>
      <c r="H60" s="91"/>
      <c r="I60" s="91"/>
    </row>
    <row r="61" spans="1:10" ht="24" customHeight="1">
      <c r="A61" s="73"/>
      <c r="B61" s="73"/>
      <c r="C61" s="73"/>
      <c r="D61" s="73"/>
      <c r="E61" s="73"/>
      <c r="F61" s="73"/>
      <c r="G61" s="38"/>
      <c r="H61" s="74"/>
      <c r="I61" s="74"/>
    </row>
    <row r="62" spans="1:10" s="3" customFormat="1" ht="18.75" customHeight="1">
      <c r="A62" s="75" t="s">
        <v>109</v>
      </c>
      <c r="B62" s="75"/>
      <c r="C62" s="75"/>
      <c r="D62" s="75"/>
      <c r="E62" s="75"/>
      <c r="F62" s="75"/>
      <c r="G62" s="39" t="s">
        <v>110</v>
      </c>
      <c r="H62" s="76" t="s">
        <v>111</v>
      </c>
      <c r="I62" s="76"/>
    </row>
    <row r="63" spans="1:10" s="3" customFormat="1" ht="15" customHeight="1">
      <c r="A63" s="77" t="s">
        <v>126</v>
      </c>
      <c r="B63" s="77"/>
      <c r="C63" s="77"/>
      <c r="D63" s="77"/>
      <c r="E63" s="77"/>
      <c r="F63" s="77"/>
      <c r="G63" s="35"/>
      <c r="H63" s="74" t="s">
        <v>124</v>
      </c>
      <c r="I63" s="74"/>
    </row>
    <row r="64" spans="1:10" s="3" customFormat="1" ht="15" customHeight="1">
      <c r="A64" s="87" t="s">
        <v>112</v>
      </c>
      <c r="B64" s="87"/>
      <c r="C64" s="87"/>
      <c r="D64" s="87"/>
      <c r="E64" s="87"/>
      <c r="F64" s="87"/>
      <c r="G64" s="40" t="s">
        <v>113</v>
      </c>
      <c r="H64" s="72" t="s">
        <v>111</v>
      </c>
      <c r="I64" s="72"/>
      <c r="J64" s="34"/>
    </row>
    <row r="65" spans="1:9" hidden="1"/>
    <row r="66" spans="1:9" customFormat="1" ht="11.25" customHeight="1">
      <c r="A66" s="32"/>
      <c r="B66" s="32"/>
      <c r="C66" s="32"/>
      <c r="D66" s="32"/>
      <c r="E66" s="32"/>
    </row>
    <row r="67" spans="1:9" customFormat="1" ht="6" customHeight="1">
      <c r="A67" s="32"/>
      <c r="B67" s="32"/>
      <c r="C67" s="32"/>
      <c r="D67" s="32"/>
      <c r="E67" s="32"/>
    </row>
    <row r="68" spans="1:9" customFormat="1" ht="12" customHeight="1">
      <c r="A68" s="33"/>
      <c r="B68" s="33"/>
      <c r="C68" s="33"/>
      <c r="D68" s="33"/>
      <c r="E68" s="33"/>
      <c r="F68" s="33"/>
      <c r="G68" s="33"/>
      <c r="H68" s="33"/>
      <c r="I68" s="33"/>
    </row>
  </sheetData>
  <mergeCells count="63">
    <mergeCell ref="C57:F57"/>
    <mergeCell ref="C52:F52"/>
    <mergeCell ref="C53:F53"/>
    <mergeCell ref="C54:F54"/>
    <mergeCell ref="A64:F64"/>
    <mergeCell ref="C58:F58"/>
    <mergeCell ref="C59:F59"/>
    <mergeCell ref="A60:I60"/>
    <mergeCell ref="C55:F55"/>
    <mergeCell ref="C56:F56"/>
    <mergeCell ref="H64:I64"/>
    <mergeCell ref="A61:F61"/>
    <mergeCell ref="H61:I61"/>
    <mergeCell ref="A62:F62"/>
    <mergeCell ref="H62:I62"/>
    <mergeCell ref="A63:F63"/>
    <mergeCell ref="H63:I63"/>
    <mergeCell ref="C47:F47"/>
    <mergeCell ref="C48:F48"/>
    <mergeCell ref="C49:F49"/>
    <mergeCell ref="C50:F50"/>
    <mergeCell ref="C51:F51"/>
    <mergeCell ref="C42:F42"/>
    <mergeCell ref="C43:F43"/>
    <mergeCell ref="C44:F44"/>
    <mergeCell ref="C45:F45"/>
    <mergeCell ref="C46:F46"/>
    <mergeCell ref="C37:F37"/>
    <mergeCell ref="C38:F38"/>
    <mergeCell ref="C39:F39"/>
    <mergeCell ref="C40:F40"/>
    <mergeCell ref="C41:F41"/>
    <mergeCell ref="C34:F34"/>
    <mergeCell ref="C35:F35"/>
    <mergeCell ref="C36:F36"/>
    <mergeCell ref="C31:F31"/>
    <mergeCell ref="C32:F32"/>
    <mergeCell ref="C24:F24"/>
    <mergeCell ref="C25:F25"/>
    <mergeCell ref="C26:F26"/>
    <mergeCell ref="C27:F27"/>
    <mergeCell ref="C33:F33"/>
    <mergeCell ref="C19:F19"/>
    <mergeCell ref="C20:F20"/>
    <mergeCell ref="C21:F21"/>
    <mergeCell ref="C22:F22"/>
    <mergeCell ref="C23:F23"/>
    <mergeCell ref="A13:I13"/>
    <mergeCell ref="A15:I15"/>
    <mergeCell ref="A16:I16"/>
    <mergeCell ref="A17:I17"/>
    <mergeCell ref="A18:B18"/>
    <mergeCell ref="C18:F18"/>
    <mergeCell ref="A8:I8"/>
    <mergeCell ref="A9:I9"/>
    <mergeCell ref="A10:I10"/>
    <mergeCell ref="A11:I11"/>
    <mergeCell ref="A12:I12"/>
    <mergeCell ref="C1:I1"/>
    <mergeCell ref="A4:I4"/>
    <mergeCell ref="A5:I5"/>
    <mergeCell ref="A6:I6"/>
    <mergeCell ref="A7:I7"/>
  </mergeCells>
  <phoneticPr fontId="0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Vitalija Lingiene</dc:creator>
  <cp:lastModifiedBy>Vitalija Lingienė</cp:lastModifiedBy>
  <cp:lastPrinted>2026-05-19T05:56:15Z</cp:lastPrinted>
  <dcterms:created xsi:type="dcterms:W3CDTF">1996-10-14T23:33:28Z</dcterms:created>
  <dcterms:modified xsi:type="dcterms:W3CDTF">2026-05-19T05:56:41Z</dcterms:modified>
</cp:coreProperties>
</file>