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Mano Diskas\A SAVIVALDYBĖ\A KONTROLĖ\KONTR FA\KONTROLĖ FA 2026 01 ketv\"/>
    </mc:Choice>
  </mc:AlternateContent>
  <xr:revisionPtr revIDLastSave="0" documentId="13_ncr:1_{EE0B627C-A652-44C2-953F-B4738FA1D92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 priedas" sheetId="1" r:id="rId1"/>
  </sheets>
  <definedNames>
    <definedName name="_xlnm.Print_Titles" localSheetId="0">'1 priedas'!$17:$17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7" i="1" l="1"/>
  <c r="G62" i="1" s="1"/>
  <c r="F67" i="1"/>
  <c r="F62" i="1" s="1"/>
  <c r="G77" i="1"/>
  <c r="F77" i="1"/>
  <c r="G72" i="1"/>
  <c r="F72" i="1"/>
  <c r="G59" i="1"/>
  <c r="F59" i="1"/>
  <c r="G42" i="1"/>
  <c r="G39" i="1" s="1"/>
  <c r="F42" i="1"/>
  <c r="F39" i="1" s="1"/>
  <c r="G25" i="1"/>
  <c r="F25" i="1"/>
  <c r="G51" i="1"/>
  <c r="F51" i="1"/>
  <c r="G20" i="1"/>
  <c r="F20" i="1"/>
  <c r="F19" i="1"/>
  <c r="F70" i="1" l="1"/>
  <c r="G57" i="1"/>
  <c r="G19" i="1"/>
  <c r="G50" i="1"/>
  <c r="F50" i="1"/>
  <c r="F57" i="1"/>
  <c r="F80" i="1" s="1"/>
  <c r="G70" i="1"/>
  <c r="G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F35" authorId="0" shapeId="0" xr:uid="{00000000-0006-0000-0000-000001000000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G35" authorId="0" shapeId="0" xr:uid="{00000000-0006-0000-0000-000002000000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F36" authorId="0" shapeId="0" xr:uid="{00000000-0006-0000-0000-000003000000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F61" authorId="0" shapeId="0" xr:uid="{00000000-0006-0000-0000-000004000000}">
      <text>
        <r>
          <rPr>
            <sz val="9"/>
            <color indexed="8"/>
            <rFont val="Tahoma"/>
            <family val="2"/>
            <charset val="186"/>
          </rPr>
          <t>#02_1_G68#</t>
        </r>
      </text>
    </comment>
    <comment ref="F66" authorId="0" shapeId="0" xr:uid="{00000000-0006-0000-0000-000005000000}">
      <text>
        <r>
          <rPr>
            <sz val="9"/>
            <color indexed="8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<sst xmlns="http://schemas.openxmlformats.org/spreadsheetml/2006/main" count="150" uniqueCount="148">
  <si>
    <t>2-ojo viešojo sektoriaus apskaitos ir finansinės atskaitomybės standarto „Finansinės būklės ataskaita“</t>
  </si>
  <si>
    <t>(Finansinės būklės ataskaitos forma)</t>
  </si>
  <si>
    <t>(viešojo sektoriaus subjekto, parengusio finansinės būklės ataskaitą, juridinio asmens kodas, adresas)</t>
  </si>
  <si>
    <t>FINANSINĖS BŪKLĖS ATASKAITA</t>
  </si>
  <si>
    <t>(data)</t>
  </si>
  <si>
    <t>Pateikimo valiuta ir tikslumas: 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</si>
  <si>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</si>
  <si>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</si>
  <si>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</si>
  <si>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</si>
  <si>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</si>
  <si>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1.</t>
  </si>
  <si>
    <t>ILGALAIKIS TURTAS</t>
  </si>
  <si>
    <t>1.1.</t>
  </si>
  <si>
    <t>Nematerialusis turtas</t>
  </si>
  <si>
    <t>1.1.1.</t>
  </si>
  <si>
    <t>Plėtros darbai</t>
  </si>
  <si>
    <t>1.1.2.</t>
  </si>
  <si>
    <t>Programinė įranga ir jos licencijos</t>
  </si>
  <si>
    <t>1.1.3.</t>
  </si>
  <si>
    <t>Nebaigti projektai ir išanksto sumokėtos sumos</t>
  </si>
  <si>
    <t>1.1.4.</t>
  </si>
  <si>
    <t>Kitas nematerialusis turtas</t>
  </si>
  <si>
    <t>1.2.</t>
  </si>
  <si>
    <t>Ilgalaikis materialusis turtas</t>
  </si>
  <si>
    <t>1.2.1.</t>
  </si>
  <si>
    <t>Žemė</t>
  </si>
  <si>
    <t>1.2.2.</t>
  </si>
  <si>
    <t>Pastatai</t>
  </si>
  <si>
    <t>1.2.3.</t>
  </si>
  <si>
    <t>Infrastruktūros statiniai</t>
  </si>
  <si>
    <t>1.2.4.</t>
  </si>
  <si>
    <t>Kiti statiniai</t>
  </si>
  <si>
    <t>1.2.5.</t>
  </si>
  <si>
    <t>Mašinos ir įrenginiai</t>
  </si>
  <si>
    <t>1.2.6.</t>
  </si>
  <si>
    <t>Transporto priemonės</t>
  </si>
  <si>
    <t>1.2.7.</t>
  </si>
  <si>
    <t>Baldai, biuro įranga ir kitas ilgalaikis materialusis turtas</t>
  </si>
  <si>
    <t>1.2.8.</t>
  </si>
  <si>
    <t>Kultūros ir kitos vertybės</t>
  </si>
  <si>
    <t>1.2.9.</t>
  </si>
  <si>
    <t>Nebaigta statyba ir išanksto sumokėtos sumos</t>
  </si>
  <si>
    <t>1.3.</t>
  </si>
  <si>
    <t>Ilgalaikis finansinis turtas</t>
  </si>
  <si>
    <t>1.4.</t>
  </si>
  <si>
    <t>Mineraliniai ištekliai</t>
  </si>
  <si>
    <t>1.5.</t>
  </si>
  <si>
    <t>Kitas ilgalaikis turtas</t>
  </si>
  <si>
    <t>2.</t>
  </si>
  <si>
    <t>BIOLOGINIS TURTAS</t>
  </si>
  <si>
    <t>3.</t>
  </si>
  <si>
    <t>TRUMPALAIKIS TURTAS</t>
  </si>
  <si>
    <t>3.1.</t>
  </si>
  <si>
    <t>Atsargos</t>
  </si>
  <si>
    <t>3.2.</t>
  </si>
  <si>
    <t>Iš anksto sumokėtos sumos</t>
  </si>
  <si>
    <t>3.3.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</si>
  <si>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</si>
  <si>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3.3.1.</t>
  </si>
  <si>
    <t>Suteiktos paskolos</t>
  </si>
  <si>
    <t>3.3.2.</t>
  </si>
  <si>
    <t>Gautinos finansavimo sumos</t>
  </si>
  <si>
    <t>3.3.3.</t>
  </si>
  <si>
    <t>Gautinos sumos iš biudžeto už pervestas pajamų įmokas</t>
  </si>
  <si>
    <t>3.3.4.</t>
  </si>
  <si>
    <t>Gautinos sumos už turto naudojimą, parduotas prekes, turtą, paslaugas</t>
  </si>
  <si>
    <t>3.3.5.</t>
  </si>
  <si>
    <t>Kitos gautinos sumos</t>
  </si>
  <si>
    <t>3.4.</t>
  </si>
  <si>
    <t>Trumpalaikės investicijos</t>
  </si>
  <si>
    <t>3.5.</t>
  </si>
  <si>
    <t>Pinigai ir pinigų ekvivalentai</t>
  </si>
  <si>
    <t>4.</t>
  </si>
  <si>
    <t>IŠ VISO TURTO:</t>
  </si>
  <si>
    <t>5.</t>
  </si>
  <si>
    <t>FINANSAVIMO SUMOS</t>
  </si>
  <si>
    <t>5.1.</t>
  </si>
  <si>
    <t xml:space="preserve">Iš valstybės biudžeto </t>
  </si>
  <si>
    <t>5.2.</t>
  </si>
  <si>
    <t>Iš savivaldybės biudžeto</t>
  </si>
  <si>
    <t>5.3.</t>
  </si>
  <si>
    <t>Iš Europos Sąjungos, užsienio valstybių ir tarptautinių organizacijų</t>
  </si>
  <si>
    <t>5.4.</t>
  </si>
  <si>
    <t>Iš viešojo sektoriaus subjektų pajamų</t>
  </si>
  <si>
    <t>5.5.</t>
  </si>
  <si>
    <t>Iš fizinių ir privačių juridinių asmenų</t>
  </si>
  <si>
    <t>6.</t>
  </si>
  <si>
    <t>ĮSIPAREIGOJIMAI</t>
  </si>
  <si>
    <t>6.1.</t>
  </si>
  <si>
    <t>Atidėjiniai</t>
  </si>
  <si>
    <t>6.2.</t>
  </si>
  <si>
    <t>Ilgalaikiai įsipareigojimai</t>
  </si>
  <si>
    <t>6.2.1.</t>
  </si>
  <si>
    <t>Ilgalaikiai skoliniai įsipareigojimai</t>
  </si>
  <si>
    <t>6.2.2.</t>
  </si>
  <si>
    <t>Kiti ilgalaikiai įsipareigojimai</t>
  </si>
  <si>
    <t>6.3.</t>
  </si>
  <si>
    <t>Trumpalaikiai įsipareigojimai</t>
  </si>
  <si>
    <t>6.3.1.</t>
  </si>
  <si>
    <t>Trumpalaikiai skoliniai įsipareigojimai</t>
  </si>
  <si>
    <t>6.3.2.</t>
  </si>
  <si>
    <t>Mokėtinos socialinės išmokos, stipendijos, prizai ir premijos</t>
  </si>
  <si>
    <t>6.3.3.</t>
  </si>
  <si>
    <t>Tiekėjams mokėtinos sumos</t>
  </si>
  <si>
    <t>6.3.4.</t>
  </si>
  <si>
    <t>Su darbo santykiais susiję įsipareigojimai</t>
  </si>
  <si>
    <t>6.3.6.</t>
  </si>
  <si>
    <t>Kiti trumpalaikiai įsipareigojimai</t>
  </si>
  <si>
    <t>6.3.6.1.</t>
  </si>
  <si>
    <t>Mokėtinos sumos tarptautinėms institucijoms, į biudžetus ir fondus</t>
  </si>
  <si>
    <t>6.3.6.2.</t>
  </si>
  <si>
    <t>Kiti įsipareigojimai</t>
  </si>
  <si>
    <t>7.</t>
  </si>
  <si>
    <t>GRYNASIS TURTAS</t>
  </si>
  <si>
    <t>7.1.</t>
  </si>
  <si>
    <t>Dalininkų kapitalas</t>
  </si>
  <si>
    <t>7.2.</t>
  </si>
  <si>
    <t>Rezervai</t>
  </si>
  <si>
    <t>7.2.1.</t>
  </si>
  <si>
    <t>Tikrosios vertės rezervas</t>
  </si>
  <si>
    <t>7.2.2.</t>
  </si>
  <si>
    <t>Mineralinių išteklių rezervas</t>
  </si>
  <si>
    <t>Medynų rezervas</t>
  </si>
  <si>
    <t>Kiti rezervai</t>
  </si>
  <si>
    <t>7.3.</t>
  </si>
  <si>
    <t>Sukauptas perviršis ar deficitas</t>
  </si>
  <si>
    <t>7.3.1.</t>
  </si>
  <si>
    <t>Viešojo sektoriaus subjektų sukauptas perviršis ar deficitas be nuosavybės metodo įtakos</t>
  </si>
  <si>
    <t>7.3.2.</t>
  </si>
  <si>
    <t>Nuosavybės metodo įtaka</t>
  </si>
  <si>
    <t>8.</t>
  </si>
  <si>
    <t>IŠ VISO FINANSAVIMO SUMŲ, ĮSIPAREIGOJIMŲ, GRYNOJO TURTO IR MAŽUMOS DALIES:</t>
  </si>
  <si>
    <r>
      <t>Pastaba.</t>
    </r>
    <r>
      <rPr>
        <sz val="10"/>
        <rFont val="Times New Roman"/>
        <family val="1"/>
        <charset val="186"/>
      </rPr>
      <t xml:space="preserve"> Forma pildoma rengiant viešojo sektoriaus subjektų, išskyrus išteklių fondus, mokesčių fondus ir fondų fondus, finansinės būklės ataskaitą. </t>
    </r>
  </si>
  <si>
    <t>(pareigų pavadinimas)</t>
  </si>
  <si>
    <t>(parašas)</t>
  </si>
  <si>
    <t>(vardas ir pavardė)</t>
  </si>
  <si>
    <t xml:space="preserve">(pareigų pavadinimas)                   </t>
  </si>
  <si>
    <t>7.2.3.</t>
  </si>
  <si>
    <t>7.2.4.</t>
  </si>
  <si>
    <r>
      <t>(viešojo sektoriaus subjektų grupės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pavadinimas)</t>
    </r>
  </si>
  <si>
    <t>1 priedas</t>
  </si>
  <si>
    <t>Kretingos rajono savivaldybės kontrolės ir audito tarnyba</t>
  </si>
  <si>
    <t>PAGAL  2026.03.31 D. DUOMENIS</t>
  </si>
  <si>
    <t>Vitalija Kubilienė</t>
  </si>
  <si>
    <t xml:space="preserve">Įm.k.188695983  J. Pabrėžos g. 8 Kretinga LT97129 </t>
  </si>
  <si>
    <t xml:space="preserve">Buhalterinės apskaitos skyriaus vedėja - vyr,buhalterė </t>
  </si>
  <si>
    <t>2026-05-18 Nr. K9-47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</si>
</sst>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family val="2"/>
      <charset val="186"/>
    </font>
    <font>
      <b/>
      <sz val="9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16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5" xfId="0" applyFont="1" applyBorder="1"/>
    <xf numFmtId="16" fontId="2" fillId="2" borderId="5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0" fontId="0" fillId="4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horizontal="right" vertical="center"/>
    </xf>
    <xf numFmtId="0" fontId="2" fillId="6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showGridLines="0" tabSelected="1" topLeftCell="A4" zoomScaleSheetLayoutView="100" workbookViewId="0">
      <selection activeCell="I53" sqref="I53"/>
    </sheetView>
  </sheetViews>
  <sheetFormatPr defaultColWidth="9" defaultRowHeight="12.75" x14ac:dyDescent="0.2"/>
  <cols>
    <col min="1" max="1" width="9.85546875" style="1" customWidth="1"/>
    <col min="2" max="2" width="3" style="2" customWidth="1"/>
    <col min="3" max="3" width="2.5703125" style="2" customWidth="1"/>
    <col min="4" max="4" width="55" style="2" customWidth="1"/>
    <col min="5" max="5" width="7.85546875" style="3" customWidth="1"/>
    <col min="6" max="7" width="12" style="1" customWidth="1"/>
    <col min="8" max="8" width="5" style="1" customWidth="1"/>
    <col min="9" max="16384" width="9" style="81"/>
  </cols>
  <sheetData>
    <row r="1" spans="1:7" ht="12.75" customHeight="1" x14ac:dyDescent="0.2">
      <c r="D1" s="99" t="s">
        <v>0</v>
      </c>
      <c r="E1" s="99"/>
      <c r="F1" s="99"/>
      <c r="G1" s="99"/>
    </row>
    <row r="2" spans="1:7" x14ac:dyDescent="0.2">
      <c r="D2" s="104" t="s">
        <v>141</v>
      </c>
      <c r="E2" s="104"/>
      <c r="F2" s="104"/>
      <c r="G2" s="104"/>
    </row>
    <row r="3" spans="1:7" ht="12.75" customHeight="1" x14ac:dyDescent="0.2">
      <c r="A3" s="100" t="s">
        <v>1</v>
      </c>
      <c r="B3" s="100"/>
      <c r="C3" s="100"/>
      <c r="D3" s="100"/>
      <c r="E3" s="100"/>
      <c r="F3" s="100"/>
      <c r="G3" s="100"/>
    </row>
    <row r="4" spans="1:7" ht="12.75" customHeight="1" x14ac:dyDescent="0.2">
      <c r="A4" s="100"/>
      <c r="B4" s="100"/>
      <c r="C4" s="100"/>
      <c r="D4" s="100"/>
      <c r="E4" s="100"/>
      <c r="F4" s="100"/>
      <c r="G4" s="100"/>
    </row>
    <row r="5" spans="1:7" ht="12.75" customHeight="1" x14ac:dyDescent="0.2">
      <c r="A5" s="101" t="s">
        <v>142</v>
      </c>
      <c r="B5" s="101"/>
      <c r="C5" s="101"/>
      <c r="D5" s="101"/>
      <c r="E5" s="101"/>
      <c r="F5" s="101"/>
      <c r="G5" s="101"/>
    </row>
    <row r="6" spans="1:7" ht="12.75" customHeight="1" x14ac:dyDescent="0.2">
      <c r="A6" s="102" t="s">
        <v>140</v>
      </c>
      <c r="B6" s="102"/>
      <c r="C6" s="102"/>
      <c r="D6" s="102"/>
      <c r="E6" s="102"/>
      <c r="F6" s="102"/>
      <c r="G6" s="102"/>
    </row>
    <row r="7" spans="1:7" ht="12.75" customHeight="1" x14ac:dyDescent="0.2">
      <c r="A7" s="101" t="s">
        <v>145</v>
      </c>
      <c r="B7" s="101"/>
      <c r="C7" s="101"/>
      <c r="D7" s="101"/>
      <c r="E7" s="101"/>
      <c r="F7" s="101"/>
      <c r="G7" s="101"/>
    </row>
    <row r="8" spans="1:7" ht="13.15" customHeight="1" x14ac:dyDescent="0.2">
      <c r="A8" s="103" t="s">
        <v>2</v>
      </c>
      <c r="B8" s="103"/>
      <c r="C8" s="103"/>
      <c r="D8" s="103"/>
      <c r="E8" s="103"/>
      <c r="F8" s="103"/>
      <c r="G8" s="103"/>
    </row>
    <row r="9" spans="1:7" ht="6.75" customHeight="1" x14ac:dyDescent="0.2">
      <c r="A9" s="90"/>
      <c r="B9" s="90"/>
      <c r="C9" s="90"/>
      <c r="D9" s="90"/>
      <c r="E9" s="90"/>
      <c r="F9" s="90"/>
      <c r="G9" s="90"/>
    </row>
    <row r="10" spans="1:7" ht="3.75" customHeight="1" x14ac:dyDescent="0.2">
      <c r="A10" s="116"/>
      <c r="B10" s="116"/>
      <c r="C10" s="116"/>
      <c r="D10" s="116"/>
      <c r="E10" s="116"/>
    </row>
    <row r="11" spans="1:7" ht="12.75" customHeight="1" x14ac:dyDescent="0.2">
      <c r="A11" s="117" t="s">
        <v>3</v>
      </c>
      <c r="B11" s="117"/>
      <c r="C11" s="117"/>
      <c r="D11" s="117"/>
      <c r="E11" s="117"/>
      <c r="F11" s="117"/>
      <c r="G11" s="117"/>
    </row>
    <row r="12" spans="1:7" ht="12.75" customHeight="1" x14ac:dyDescent="0.2">
      <c r="A12" s="117" t="s">
        <v>143</v>
      </c>
      <c r="B12" s="117"/>
      <c r="C12" s="117"/>
      <c r="D12" s="117"/>
      <c r="E12" s="117"/>
      <c r="F12" s="117"/>
      <c r="G12" s="117"/>
    </row>
    <row r="13" spans="1:7" ht="8.25" customHeight="1" x14ac:dyDescent="0.2">
      <c r="A13" s="4"/>
      <c r="B13" s="5"/>
      <c r="C13" s="5"/>
      <c r="D13" s="5"/>
      <c r="E13" s="5"/>
      <c r="F13" s="6"/>
      <c r="G13" s="6"/>
    </row>
    <row r="14" spans="1:7" ht="12.75" customHeight="1" x14ac:dyDescent="0.2">
      <c r="A14" s="118" t="s">
        <v>147</v>
      </c>
      <c r="B14" s="118"/>
      <c r="C14" s="118"/>
      <c r="D14" s="118"/>
      <c r="E14" s="118"/>
      <c r="F14" s="118"/>
      <c r="G14" s="118"/>
    </row>
    <row r="15" spans="1:7" ht="13.9" customHeight="1" x14ac:dyDescent="0.2">
      <c r="A15" s="111" t="s">
        <v>4</v>
      </c>
      <c r="B15" s="111"/>
      <c r="C15" s="111"/>
      <c r="D15" s="111"/>
      <c r="E15" s="111"/>
      <c r="F15" s="111"/>
      <c r="G15" s="111"/>
    </row>
    <row r="16" spans="1:7" ht="12.75" customHeight="1" x14ac:dyDescent="0.2">
      <c r="A16" s="4"/>
      <c r="B16" s="7"/>
      <c r="C16" s="7"/>
      <c r="D16" s="112" t="s">
        <v>5</v>
      </c>
      <c r="E16" s="112"/>
      <c r="F16" s="112"/>
      <c r="G16" s="112"/>
    </row>
    <row r="17" spans="1:8" ht="67.5" customHeight="1" x14ac:dyDescent="0.2">
      <c r="A17" s="8" t="s">
        <v>6</v>
      </c>
      <c r="B17" s="113" t="s">
        <v>7</v>
      </c>
      <c r="C17" s="114"/>
      <c r="D17" s="115"/>
      <c r="E17" s="10" t="s">
        <v>8</v>
      </c>
      <c r="F17" s="9" t="s">
        <v>9</v>
      </c>
      <c r="G17" s="9" t="s">
        <v>10</v>
      </c>
    </row>
    <row r="18" spans="1:8" s="63" customFormat="1" ht="12.75" customHeight="1" x14ac:dyDescent="0.2">
      <c r="A18" s="42">
        <v>1</v>
      </c>
      <c r="B18" s="108">
        <v>2</v>
      </c>
      <c r="C18" s="109"/>
      <c r="D18" s="110"/>
      <c r="E18" s="51">
        <v>3</v>
      </c>
      <c r="F18" s="91">
        <v>4</v>
      </c>
      <c r="G18" s="91">
        <v>5</v>
      </c>
      <c r="H18" s="2"/>
    </row>
    <row r="19" spans="1:8" s="63" customFormat="1" ht="12.75" customHeight="1" x14ac:dyDescent="0.2">
      <c r="A19" s="11" t="s">
        <v>11</v>
      </c>
      <c r="B19" s="12" t="s">
        <v>12</v>
      </c>
      <c r="C19" s="13"/>
      <c r="D19" s="14"/>
      <c r="E19" s="15"/>
      <c r="F19" s="16">
        <f>SUM(F20,F25,F35,F36,F37)</f>
        <v>1660.76</v>
      </c>
      <c r="G19" s="16">
        <f>SUM(G20,G25,G35,G36,G37)</f>
        <v>1808.2399999999998</v>
      </c>
      <c r="H19" s="2"/>
    </row>
    <row r="20" spans="1:8" s="63" customFormat="1" ht="12.75" customHeight="1" x14ac:dyDescent="0.2">
      <c r="A20" s="17" t="s">
        <v>13</v>
      </c>
      <c r="B20" s="18" t="s">
        <v>14</v>
      </c>
      <c r="C20" s="19"/>
      <c r="D20" s="20"/>
      <c r="E20" s="21"/>
      <c r="F20" s="22">
        <f>SUM(F21:F24)</f>
        <v>0</v>
      </c>
      <c r="G20" s="22">
        <f>SUM(G21:G24)</f>
        <v>0</v>
      </c>
      <c r="H20" s="2"/>
    </row>
    <row r="21" spans="1:8" s="63" customFormat="1" ht="12.75" customHeight="1" x14ac:dyDescent="0.2">
      <c r="A21" s="21" t="s">
        <v>15</v>
      </c>
      <c r="B21" s="23"/>
      <c r="C21" s="24" t="s">
        <v>16</v>
      </c>
      <c r="D21" s="25"/>
      <c r="E21" s="26"/>
      <c r="F21" s="94"/>
      <c r="G21" s="94"/>
      <c r="H21" s="95"/>
    </row>
    <row r="22" spans="1:8" s="63" customFormat="1" ht="12.75" customHeight="1" x14ac:dyDescent="0.2">
      <c r="A22" s="21" t="s">
        <v>17</v>
      </c>
      <c r="B22" s="23"/>
      <c r="C22" s="24" t="s">
        <v>18</v>
      </c>
      <c r="D22" s="27"/>
      <c r="E22" s="28"/>
      <c r="F22" s="94"/>
      <c r="G22" s="94"/>
      <c r="H22" s="95"/>
    </row>
    <row r="23" spans="1:8" s="63" customFormat="1" ht="12.75" customHeight="1" x14ac:dyDescent="0.2">
      <c r="A23" s="21" t="s">
        <v>19</v>
      </c>
      <c r="B23" s="23"/>
      <c r="C23" s="24" t="s">
        <v>20</v>
      </c>
      <c r="D23" s="27"/>
      <c r="E23" s="17"/>
      <c r="F23" s="94"/>
      <c r="G23" s="94"/>
      <c r="H23" s="95"/>
    </row>
    <row r="24" spans="1:8" s="63" customFormat="1" ht="12.75" customHeight="1" x14ac:dyDescent="0.2">
      <c r="A24" s="21" t="s">
        <v>21</v>
      </c>
      <c r="B24" s="23"/>
      <c r="C24" s="24" t="s">
        <v>22</v>
      </c>
      <c r="D24" s="27"/>
      <c r="E24" s="28"/>
      <c r="F24" s="94"/>
      <c r="G24" s="94"/>
      <c r="H24" s="95"/>
    </row>
    <row r="25" spans="1:8" s="63" customFormat="1" ht="12.75" customHeight="1" x14ac:dyDescent="0.2">
      <c r="A25" s="29" t="s">
        <v>23</v>
      </c>
      <c r="B25" s="30" t="s">
        <v>24</v>
      </c>
      <c r="C25" s="31"/>
      <c r="D25" s="32"/>
      <c r="E25" s="17"/>
      <c r="F25" s="94">
        <f>SUM(F26:F34)</f>
        <v>1660.76</v>
      </c>
      <c r="G25" s="94">
        <f>SUM(G26:G34)</f>
        <v>1808.2399999999998</v>
      </c>
      <c r="H25" s="95"/>
    </row>
    <row r="26" spans="1:8" s="63" customFormat="1" ht="12.75" customHeight="1" x14ac:dyDescent="0.2">
      <c r="A26" s="21" t="s">
        <v>25</v>
      </c>
      <c r="B26" s="23"/>
      <c r="C26" s="24" t="s">
        <v>26</v>
      </c>
      <c r="D26" s="27"/>
      <c r="E26" s="28"/>
      <c r="F26" s="94"/>
      <c r="G26" s="94"/>
      <c r="H26" s="95"/>
    </row>
    <row r="27" spans="1:8" s="63" customFormat="1" ht="12.75" customHeight="1" x14ac:dyDescent="0.2">
      <c r="A27" s="21" t="s">
        <v>27</v>
      </c>
      <c r="B27" s="23"/>
      <c r="C27" s="24" t="s">
        <v>28</v>
      </c>
      <c r="D27" s="27"/>
      <c r="E27" s="28"/>
      <c r="F27" s="94"/>
      <c r="G27" s="94"/>
      <c r="H27" s="95"/>
    </row>
    <row r="28" spans="1:8" s="63" customFormat="1" ht="12.75" customHeight="1" x14ac:dyDescent="0.2">
      <c r="A28" s="21" t="s">
        <v>29</v>
      </c>
      <c r="B28" s="23"/>
      <c r="C28" s="24" t="s">
        <v>30</v>
      </c>
      <c r="D28" s="27"/>
      <c r="E28" s="28"/>
      <c r="F28" s="94"/>
      <c r="G28" s="94"/>
      <c r="H28" s="95"/>
    </row>
    <row r="29" spans="1:8" s="63" customFormat="1" ht="12.75" customHeight="1" x14ac:dyDescent="0.2">
      <c r="A29" s="21" t="s">
        <v>31</v>
      </c>
      <c r="B29" s="23"/>
      <c r="C29" s="24" t="s">
        <v>32</v>
      </c>
      <c r="D29" s="27"/>
      <c r="E29" s="28"/>
      <c r="F29" s="94"/>
      <c r="G29" s="94"/>
      <c r="H29" s="95"/>
    </row>
    <row r="30" spans="1:8" s="63" customFormat="1" ht="12.75" customHeight="1" x14ac:dyDescent="0.2">
      <c r="A30" s="21" t="s">
        <v>33</v>
      </c>
      <c r="B30" s="23"/>
      <c r="C30" s="24" t="s">
        <v>34</v>
      </c>
      <c r="D30" s="27"/>
      <c r="E30" s="28"/>
      <c r="F30" s="94"/>
      <c r="G30" s="94"/>
      <c r="H30" s="95"/>
    </row>
    <row r="31" spans="1:8" s="63" customFormat="1" ht="12.75" customHeight="1" x14ac:dyDescent="0.2">
      <c r="A31" s="21" t="s">
        <v>35</v>
      </c>
      <c r="B31" s="23"/>
      <c r="C31" s="24" t="s">
        <v>36</v>
      </c>
      <c r="D31" s="27"/>
      <c r="E31" s="28"/>
      <c r="F31" s="94"/>
      <c r="G31" s="94"/>
      <c r="H31" s="95"/>
    </row>
    <row r="32" spans="1:8" s="63" customFormat="1" ht="12.75" customHeight="1" x14ac:dyDescent="0.2">
      <c r="A32" s="21" t="s">
        <v>37</v>
      </c>
      <c r="B32" s="23"/>
      <c r="C32" s="24" t="s">
        <v>38</v>
      </c>
      <c r="D32" s="27"/>
      <c r="E32" s="28"/>
      <c r="F32" s="94">
        <v>1660.76</v>
      </c>
      <c r="G32" s="94">
        <v>1808.2399999999998</v>
      </c>
      <c r="H32" s="95"/>
    </row>
    <row r="33" spans="1:8" s="63" customFormat="1" ht="12.75" customHeight="1" x14ac:dyDescent="0.2">
      <c r="A33" s="21" t="s">
        <v>39</v>
      </c>
      <c r="B33" s="33"/>
      <c r="C33" s="34" t="s">
        <v>40</v>
      </c>
      <c r="D33" s="35"/>
      <c r="E33" s="28"/>
      <c r="F33" s="94"/>
      <c r="G33" s="94"/>
      <c r="H33" s="95"/>
    </row>
    <row r="34" spans="1:8" s="63" customFormat="1" ht="12.75" customHeight="1" x14ac:dyDescent="0.2">
      <c r="A34" s="21" t="s">
        <v>41</v>
      </c>
      <c r="B34" s="23"/>
      <c r="C34" s="24" t="s">
        <v>42</v>
      </c>
      <c r="D34" s="27"/>
      <c r="E34" s="17"/>
      <c r="F34" s="94"/>
      <c r="G34" s="94"/>
      <c r="H34" s="95"/>
    </row>
    <row r="35" spans="1:8" s="63" customFormat="1" ht="12.75" customHeight="1" x14ac:dyDescent="0.2">
      <c r="A35" s="17" t="s">
        <v>43</v>
      </c>
      <c r="B35" s="36" t="s">
        <v>44</v>
      </c>
      <c r="C35" s="36"/>
      <c r="D35" s="37"/>
      <c r="E35" s="17"/>
      <c r="F35" s="94"/>
      <c r="G35" s="94"/>
      <c r="H35" s="95"/>
    </row>
    <row r="36" spans="1:8" s="63" customFormat="1" ht="12.75" customHeight="1" x14ac:dyDescent="0.2">
      <c r="A36" s="17" t="s">
        <v>45</v>
      </c>
      <c r="B36" s="36" t="s">
        <v>46</v>
      </c>
      <c r="C36" s="36"/>
      <c r="D36" s="37"/>
      <c r="E36" s="28"/>
      <c r="F36" s="94"/>
      <c r="G36" s="94"/>
      <c r="H36" s="95"/>
    </row>
    <row r="37" spans="1:8" s="63" customFormat="1" ht="12.75" customHeight="1" x14ac:dyDescent="0.2">
      <c r="A37" s="17" t="s">
        <v>47</v>
      </c>
      <c r="B37" s="36" t="s">
        <v>48</v>
      </c>
      <c r="C37" s="23"/>
      <c r="D37" s="38"/>
      <c r="E37" s="28"/>
      <c r="F37" s="94"/>
      <c r="G37" s="94"/>
      <c r="H37" s="95"/>
    </row>
    <row r="38" spans="1:8" s="63" customFormat="1" ht="12.75" customHeight="1" x14ac:dyDescent="0.2">
      <c r="A38" s="11" t="s">
        <v>49</v>
      </c>
      <c r="B38" s="12" t="s">
        <v>50</v>
      </c>
      <c r="C38" s="13"/>
      <c r="D38" s="14"/>
      <c r="E38" s="39"/>
      <c r="F38" s="40"/>
      <c r="G38" s="40"/>
      <c r="H38" s="2"/>
    </row>
    <row r="39" spans="1:8" s="63" customFormat="1" ht="12.75" customHeight="1" x14ac:dyDescent="0.2">
      <c r="A39" s="11" t="s">
        <v>51</v>
      </c>
      <c r="B39" s="12" t="s">
        <v>52</v>
      </c>
      <c r="C39" s="13"/>
      <c r="D39" s="14"/>
      <c r="E39" s="41"/>
      <c r="F39" s="16">
        <f>SUM(F40,F41,F42,F48,F49)</f>
        <v>14.33</v>
      </c>
      <c r="G39" s="16">
        <f>SUM(G40,G41,G42,G48,G49)</f>
        <v>35.83</v>
      </c>
      <c r="H39" s="2"/>
    </row>
    <row r="40" spans="1:8" s="63" customFormat="1" ht="12.75" customHeight="1" x14ac:dyDescent="0.2">
      <c r="A40" s="42" t="s">
        <v>53</v>
      </c>
      <c r="B40" s="43" t="s">
        <v>54</v>
      </c>
      <c r="C40" s="33"/>
      <c r="D40" s="44"/>
      <c r="E40" s="17"/>
      <c r="F40" s="94"/>
      <c r="G40" s="94"/>
      <c r="H40" s="95"/>
    </row>
    <row r="41" spans="1:8" s="63" customFormat="1" ht="12.75" customHeight="1" x14ac:dyDescent="0.2">
      <c r="A41" s="42" t="s">
        <v>55</v>
      </c>
      <c r="B41" s="45" t="s">
        <v>56</v>
      </c>
      <c r="C41" s="46"/>
      <c r="D41" s="47"/>
      <c r="E41" s="17"/>
      <c r="F41" s="94">
        <v>14.33</v>
      </c>
      <c r="G41" s="94">
        <v>35.83</v>
      </c>
      <c r="H41" s="95"/>
    </row>
    <row r="42" spans="1:8" s="63" customFormat="1" ht="12.75" customHeight="1" x14ac:dyDescent="0.2">
      <c r="A42" s="42" t="s">
        <v>57</v>
      </c>
      <c r="B42" s="48" t="s">
        <v>58</v>
      </c>
      <c r="C42" s="49"/>
      <c r="D42" s="50"/>
      <c r="E42" s="17"/>
      <c r="F42" s="94">
        <f>SUM(F43:F47)</f>
        <v>0</v>
      </c>
      <c r="G42" s="94">
        <f>SUM(G43:G47)</f>
        <v>0</v>
      </c>
      <c r="H42" s="95"/>
    </row>
    <row r="43" spans="1:8" s="63" customFormat="1" ht="12.75" customHeight="1" x14ac:dyDescent="0.2">
      <c r="A43" s="51" t="s">
        <v>59</v>
      </c>
      <c r="B43" s="49"/>
      <c r="C43" s="52" t="s">
        <v>60</v>
      </c>
      <c r="D43" s="53"/>
      <c r="E43" s="17"/>
      <c r="F43" s="94"/>
      <c r="G43" s="94"/>
      <c r="H43" s="95"/>
    </row>
    <row r="44" spans="1:8" s="63" customFormat="1" ht="12.75" customHeight="1" x14ac:dyDescent="0.2">
      <c r="A44" s="51" t="s">
        <v>61</v>
      </c>
      <c r="B44" s="33"/>
      <c r="C44" s="34" t="s">
        <v>62</v>
      </c>
      <c r="D44" s="35"/>
      <c r="E44" s="17"/>
      <c r="F44" s="94"/>
      <c r="G44" s="94"/>
      <c r="H44" s="95"/>
    </row>
    <row r="45" spans="1:8" s="63" customFormat="1" ht="12.75" customHeight="1" x14ac:dyDescent="0.2">
      <c r="A45" s="54" t="s">
        <v>63</v>
      </c>
      <c r="B45" s="33"/>
      <c r="C45" s="34" t="s">
        <v>64</v>
      </c>
      <c r="D45" s="55"/>
      <c r="E45" s="56"/>
      <c r="F45" s="94"/>
      <c r="G45" s="94"/>
      <c r="H45" s="95"/>
    </row>
    <row r="46" spans="1:8" s="63" customFormat="1" ht="12.75" customHeight="1" x14ac:dyDescent="0.2">
      <c r="A46" s="51" t="s">
        <v>65</v>
      </c>
      <c r="B46" s="33"/>
      <c r="C46" s="119" t="s">
        <v>66</v>
      </c>
      <c r="D46" s="120"/>
      <c r="E46" s="17"/>
      <c r="F46" s="94"/>
      <c r="G46" s="94"/>
      <c r="H46" s="95"/>
    </row>
    <row r="47" spans="1:8" s="63" customFormat="1" ht="12.75" customHeight="1" x14ac:dyDescent="0.2">
      <c r="A47" s="51" t="s">
        <v>67</v>
      </c>
      <c r="B47" s="33"/>
      <c r="C47" s="34" t="s">
        <v>68</v>
      </c>
      <c r="D47" s="35"/>
      <c r="E47" s="17"/>
      <c r="F47" s="94"/>
      <c r="G47" s="94"/>
      <c r="H47" s="95"/>
    </row>
    <row r="48" spans="1:8" s="63" customFormat="1" ht="12.75" customHeight="1" x14ac:dyDescent="0.2">
      <c r="A48" s="42" t="s">
        <v>69</v>
      </c>
      <c r="B48" s="43" t="s">
        <v>70</v>
      </c>
      <c r="C48" s="43"/>
      <c r="D48" s="44"/>
      <c r="E48" s="17"/>
      <c r="F48" s="94"/>
      <c r="G48" s="94"/>
      <c r="H48" s="95"/>
    </row>
    <row r="49" spans="1:8" s="63" customFormat="1" ht="12.75" customHeight="1" x14ac:dyDescent="0.2">
      <c r="A49" s="42" t="s">
        <v>71</v>
      </c>
      <c r="B49" s="43" t="s">
        <v>72</v>
      </c>
      <c r="C49" s="43"/>
      <c r="D49" s="44"/>
      <c r="E49" s="17"/>
      <c r="F49" s="94"/>
      <c r="G49" s="94"/>
      <c r="H49" s="95"/>
    </row>
    <row r="50" spans="1:8" s="63" customFormat="1" ht="12.75" customHeight="1" x14ac:dyDescent="0.2">
      <c r="A50" s="83" t="s">
        <v>73</v>
      </c>
      <c r="B50" s="84" t="s">
        <v>74</v>
      </c>
      <c r="C50" s="85"/>
      <c r="D50" s="86"/>
      <c r="E50" s="87"/>
      <c r="F50" s="88">
        <f>SUM(F19,F38,F39)</f>
        <v>1675.09</v>
      </c>
      <c r="G50" s="88">
        <f>SUM(G19,G38,G39)</f>
        <v>1844.0699999999997</v>
      </c>
      <c r="H50" s="2"/>
    </row>
    <row r="51" spans="1:8" s="63" customFormat="1" ht="12.75" customHeight="1" x14ac:dyDescent="0.2">
      <c r="A51" s="11" t="s">
        <v>75</v>
      </c>
      <c r="B51" s="12" t="s">
        <v>76</v>
      </c>
      <c r="C51" s="12"/>
      <c r="D51" s="58"/>
      <c r="E51" s="41"/>
      <c r="F51" s="16">
        <f>SUM(F52:F56)</f>
        <v>1675.09</v>
      </c>
      <c r="G51" s="16">
        <f>SUM(G52:G56)</f>
        <v>1844.0699999999488</v>
      </c>
      <c r="H51" s="2"/>
    </row>
    <row r="52" spans="1:8" s="63" customFormat="1" ht="12.75" customHeight="1" x14ac:dyDescent="0.2">
      <c r="A52" s="17" t="s">
        <v>77</v>
      </c>
      <c r="B52" s="36" t="s">
        <v>78</v>
      </c>
      <c r="C52" s="36"/>
      <c r="D52" s="37"/>
      <c r="E52" s="17"/>
      <c r="F52" s="22"/>
      <c r="G52" s="22"/>
      <c r="H52" s="2"/>
    </row>
    <row r="53" spans="1:8" s="63" customFormat="1" ht="12.75" customHeight="1" x14ac:dyDescent="0.2">
      <c r="A53" s="29" t="s">
        <v>79</v>
      </c>
      <c r="B53" s="30" t="s">
        <v>80</v>
      </c>
      <c r="C53" s="31"/>
      <c r="D53" s="32"/>
      <c r="E53" s="29"/>
      <c r="F53" s="22">
        <v>1675.09</v>
      </c>
      <c r="G53" s="22">
        <v>1844.0699999999488</v>
      </c>
      <c r="H53" s="2"/>
    </row>
    <row r="54" spans="1:8" s="63" customFormat="1" ht="12.75" customHeight="1" x14ac:dyDescent="0.2">
      <c r="A54" s="17" t="s">
        <v>81</v>
      </c>
      <c r="B54" s="105" t="s">
        <v>82</v>
      </c>
      <c r="C54" s="106"/>
      <c r="D54" s="107"/>
      <c r="E54" s="17"/>
      <c r="F54" s="22"/>
      <c r="G54" s="22"/>
      <c r="H54" s="2"/>
    </row>
    <row r="55" spans="1:8" s="63" customFormat="1" ht="12.75" customHeight="1" x14ac:dyDescent="0.2">
      <c r="A55" s="17" t="s">
        <v>83</v>
      </c>
      <c r="B55" s="105" t="s">
        <v>84</v>
      </c>
      <c r="C55" s="106"/>
      <c r="D55" s="107"/>
      <c r="E55" s="17"/>
      <c r="F55" s="22"/>
      <c r="G55" s="22"/>
      <c r="H55" s="2"/>
    </row>
    <row r="56" spans="1:8" s="63" customFormat="1" ht="12.75" customHeight="1" x14ac:dyDescent="0.2">
      <c r="A56" s="17" t="s">
        <v>85</v>
      </c>
      <c r="B56" s="36" t="s">
        <v>86</v>
      </c>
      <c r="C56" s="23"/>
      <c r="D56" s="38"/>
      <c r="E56" s="17"/>
      <c r="F56" s="22"/>
      <c r="G56" s="22"/>
      <c r="H56" s="2"/>
    </row>
    <row r="57" spans="1:8" s="63" customFormat="1" ht="12.75" customHeight="1" x14ac:dyDescent="0.2">
      <c r="A57" s="11" t="s">
        <v>87</v>
      </c>
      <c r="B57" s="12" t="s">
        <v>88</v>
      </c>
      <c r="C57" s="13"/>
      <c r="D57" s="14"/>
      <c r="E57" s="41"/>
      <c r="F57" s="16">
        <f>SUM(F58,F59,F62)</f>
        <v>0</v>
      </c>
      <c r="G57" s="16">
        <f>SUM(G58,G59,G62)</f>
        <v>5613.2199999999993</v>
      </c>
      <c r="H57" s="2"/>
    </row>
    <row r="58" spans="1:8" s="63" customFormat="1" ht="12.75" customHeight="1" x14ac:dyDescent="0.2">
      <c r="A58" s="21" t="s">
        <v>89</v>
      </c>
      <c r="B58" s="23" t="s">
        <v>90</v>
      </c>
      <c r="C58" s="24"/>
      <c r="D58" s="25"/>
      <c r="E58" s="17"/>
      <c r="F58" s="94"/>
      <c r="G58" s="94"/>
      <c r="H58" s="95"/>
    </row>
    <row r="59" spans="1:8" s="63" customFormat="1" ht="12.75" customHeight="1" x14ac:dyDescent="0.2">
      <c r="A59" s="17" t="s">
        <v>91</v>
      </c>
      <c r="B59" s="18" t="s">
        <v>92</v>
      </c>
      <c r="C59" s="59"/>
      <c r="D59" s="60"/>
      <c r="E59" s="17"/>
      <c r="F59" s="94">
        <f>SUM(F60:F61)</f>
        <v>0</v>
      </c>
      <c r="G59" s="94">
        <f>SUM(G60:G61)</f>
        <v>0</v>
      </c>
      <c r="H59" s="95"/>
    </row>
    <row r="60" spans="1:8" s="63" customFormat="1" x14ac:dyDescent="0.2">
      <c r="A60" s="21" t="s">
        <v>93</v>
      </c>
      <c r="B60" s="61"/>
      <c r="C60" s="24" t="s">
        <v>94</v>
      </c>
      <c r="D60" s="62"/>
      <c r="E60" s="17"/>
      <c r="F60" s="94"/>
      <c r="G60" s="94"/>
      <c r="H60" s="95"/>
    </row>
    <row r="61" spans="1:8" s="63" customFormat="1" ht="12.75" customHeight="1" x14ac:dyDescent="0.2">
      <c r="A61" s="21" t="s">
        <v>95</v>
      </c>
      <c r="B61" s="23"/>
      <c r="C61" s="24" t="s">
        <v>96</v>
      </c>
      <c r="D61" s="27"/>
      <c r="E61" s="28"/>
      <c r="F61" s="94"/>
      <c r="G61" s="94"/>
      <c r="H61" s="95"/>
    </row>
    <row r="62" spans="1:8" s="63" customFormat="1" ht="12.75" customHeight="1" x14ac:dyDescent="0.2">
      <c r="A62" s="42" t="s">
        <v>97</v>
      </c>
      <c r="B62" s="64" t="s">
        <v>98</v>
      </c>
      <c r="C62" s="65"/>
      <c r="D62" s="66"/>
      <c r="E62" s="42"/>
      <c r="F62" s="94">
        <f>SUM(F63:F66,F67:F67)</f>
        <v>0</v>
      </c>
      <c r="G62" s="94">
        <f>SUM(G63:G66,G67:G67)</f>
        <v>5613.2199999999993</v>
      </c>
      <c r="H62" s="96"/>
    </row>
    <row r="63" spans="1:8" s="63" customFormat="1" ht="12.75" customHeight="1" x14ac:dyDescent="0.2">
      <c r="A63" s="21" t="s">
        <v>99</v>
      </c>
      <c r="B63" s="23"/>
      <c r="C63" s="24" t="s">
        <v>100</v>
      </c>
      <c r="D63" s="25"/>
      <c r="E63" s="17"/>
      <c r="F63" s="94"/>
      <c r="G63" s="94"/>
      <c r="H63" s="95"/>
    </row>
    <row r="64" spans="1:8" s="63" customFormat="1" ht="12.75" customHeight="1" x14ac:dyDescent="0.2">
      <c r="A64" s="21" t="s">
        <v>101</v>
      </c>
      <c r="B64" s="61"/>
      <c r="C64" s="24" t="s">
        <v>102</v>
      </c>
      <c r="D64" s="62"/>
      <c r="E64" s="17"/>
      <c r="F64" s="94"/>
      <c r="G64" s="94"/>
      <c r="H64" s="95"/>
    </row>
    <row r="65" spans="1:8" s="63" customFormat="1" x14ac:dyDescent="0.2">
      <c r="A65" s="21" t="s">
        <v>103</v>
      </c>
      <c r="B65" s="61"/>
      <c r="C65" s="24" t="s">
        <v>104</v>
      </c>
      <c r="D65" s="62"/>
      <c r="E65" s="17"/>
      <c r="F65" s="94"/>
      <c r="G65" s="94"/>
      <c r="H65" s="95"/>
    </row>
    <row r="66" spans="1:8" s="63" customFormat="1" x14ac:dyDescent="0.2">
      <c r="A66" s="67" t="s">
        <v>105</v>
      </c>
      <c r="B66" s="49"/>
      <c r="C66" s="24" t="s">
        <v>106</v>
      </c>
      <c r="D66" s="27"/>
      <c r="E66" s="17"/>
      <c r="F66" s="94"/>
      <c r="G66" s="94"/>
      <c r="H66" s="95"/>
    </row>
    <row r="67" spans="1:8" s="63" customFormat="1" ht="12.75" customHeight="1" x14ac:dyDescent="0.2">
      <c r="A67" s="21" t="s">
        <v>107</v>
      </c>
      <c r="B67" s="23"/>
      <c r="C67" s="24" t="s">
        <v>108</v>
      </c>
      <c r="D67" s="27"/>
      <c r="E67" s="28"/>
      <c r="F67" s="94">
        <f>SUM(F68,F69)</f>
        <v>0</v>
      </c>
      <c r="G67" s="94">
        <f>SUM(G68,G69)</f>
        <v>5613.2199999999993</v>
      </c>
      <c r="H67" s="95"/>
    </row>
    <row r="68" spans="1:8" s="63" customFormat="1" ht="12.75" customHeight="1" x14ac:dyDescent="0.2">
      <c r="A68" s="21" t="s">
        <v>109</v>
      </c>
      <c r="B68" s="68"/>
      <c r="C68" s="69"/>
      <c r="D68" s="70" t="s">
        <v>110</v>
      </c>
      <c r="E68" s="28"/>
      <c r="F68" s="94"/>
      <c r="G68" s="94"/>
      <c r="H68" s="95"/>
    </row>
    <row r="69" spans="1:8" s="63" customFormat="1" ht="12.75" customHeight="1" x14ac:dyDescent="0.2">
      <c r="A69" s="21" t="s">
        <v>111</v>
      </c>
      <c r="B69" s="68"/>
      <c r="C69" s="69"/>
      <c r="D69" s="71" t="s">
        <v>112</v>
      </c>
      <c r="E69" s="72"/>
      <c r="F69" s="94"/>
      <c r="G69" s="94">
        <v>5613.2199999999993</v>
      </c>
      <c r="H69" s="95"/>
    </row>
    <row r="70" spans="1:8" s="63" customFormat="1" ht="12.75" customHeight="1" x14ac:dyDescent="0.2">
      <c r="A70" s="11" t="s">
        <v>113</v>
      </c>
      <c r="B70" s="73" t="s">
        <v>114</v>
      </c>
      <c r="C70" s="74"/>
      <c r="D70" s="75"/>
      <c r="E70" s="76"/>
      <c r="F70" s="16">
        <f>SUM(F71,F72,F77)</f>
        <v>-3.637978807091713E-11</v>
      </c>
      <c r="G70" s="16">
        <f>SUM(G71,G72,G77)</f>
        <v>-1.4551915228366852E-11</v>
      </c>
      <c r="H70" s="2"/>
    </row>
    <row r="71" spans="1:8" s="63" customFormat="1" ht="12.75" customHeight="1" x14ac:dyDescent="0.2">
      <c r="A71" s="17" t="s">
        <v>115</v>
      </c>
      <c r="B71" s="18" t="s">
        <v>116</v>
      </c>
      <c r="C71" s="59"/>
      <c r="D71" s="60"/>
      <c r="F71" s="94"/>
      <c r="G71" s="94"/>
      <c r="H71" s="95"/>
    </row>
    <row r="72" spans="1:8" s="63" customFormat="1" ht="12.75" customHeight="1" x14ac:dyDescent="0.2">
      <c r="A72" s="17" t="s">
        <v>117</v>
      </c>
      <c r="B72" s="18" t="s">
        <v>118</v>
      </c>
      <c r="C72" s="59"/>
      <c r="D72" s="60"/>
      <c r="E72" s="17"/>
      <c r="F72" s="94">
        <f>SUM(F73,F74)</f>
        <v>0</v>
      </c>
      <c r="G72" s="94">
        <f>SUM(G73,G74)</f>
        <v>0</v>
      </c>
      <c r="H72" s="95"/>
    </row>
    <row r="73" spans="1:8" s="63" customFormat="1" ht="12.75" customHeight="1" x14ac:dyDescent="0.2">
      <c r="A73" s="21" t="s">
        <v>119</v>
      </c>
      <c r="B73" s="23"/>
      <c r="C73" s="24" t="s">
        <v>120</v>
      </c>
      <c r="D73" s="27"/>
      <c r="E73" s="17"/>
      <c r="F73" s="94"/>
      <c r="G73" s="94"/>
      <c r="H73" s="95"/>
    </row>
    <row r="74" spans="1:8" s="63" customFormat="1" ht="12.75" customHeight="1" x14ac:dyDescent="0.2">
      <c r="A74" s="21" t="s">
        <v>121</v>
      </c>
      <c r="B74" s="23"/>
      <c r="C74" s="24" t="s">
        <v>122</v>
      </c>
      <c r="D74" s="27"/>
      <c r="E74" s="17"/>
      <c r="F74" s="94"/>
      <c r="G74" s="94"/>
      <c r="H74" s="95"/>
    </row>
    <row r="75" spans="1:8" s="63" customFormat="1" ht="12.75" customHeight="1" x14ac:dyDescent="0.2">
      <c r="A75" s="17" t="s">
        <v>138</v>
      </c>
      <c r="B75" s="77"/>
      <c r="C75" s="77" t="s">
        <v>123</v>
      </c>
      <c r="D75" s="27"/>
      <c r="E75" s="17"/>
      <c r="F75" s="94"/>
      <c r="G75" s="94"/>
      <c r="H75" s="95"/>
    </row>
    <row r="76" spans="1:8" s="63" customFormat="1" ht="12.75" customHeight="1" x14ac:dyDescent="0.2">
      <c r="A76" s="17" t="s">
        <v>139</v>
      </c>
      <c r="B76" s="77"/>
      <c r="C76" s="77" t="s">
        <v>124</v>
      </c>
      <c r="D76" s="27"/>
      <c r="E76" s="17"/>
      <c r="F76" s="94"/>
      <c r="G76" s="94"/>
      <c r="H76" s="95"/>
    </row>
    <row r="77" spans="1:8" s="63" customFormat="1" ht="12.75" customHeight="1" x14ac:dyDescent="0.2">
      <c r="A77" s="29" t="s">
        <v>125</v>
      </c>
      <c r="B77" s="30" t="s">
        <v>126</v>
      </c>
      <c r="C77" s="31"/>
      <c r="D77" s="32"/>
      <c r="E77" s="17"/>
      <c r="F77" s="94">
        <f>SUM(F78:F79)</f>
        <v>-3.637978807091713E-11</v>
      </c>
      <c r="G77" s="94">
        <f>SUM(G78:G79)</f>
        <v>-1.4551915228366852E-11</v>
      </c>
      <c r="H77" s="95"/>
    </row>
    <row r="78" spans="1:8" s="63" customFormat="1" ht="27" customHeight="1" x14ac:dyDescent="0.2">
      <c r="A78" s="21" t="s">
        <v>127</v>
      </c>
      <c r="B78" s="78"/>
      <c r="C78" s="106" t="s">
        <v>128</v>
      </c>
      <c r="D78" s="107"/>
      <c r="E78" s="28"/>
      <c r="F78" s="94">
        <v>-3.637978807091713E-11</v>
      </c>
      <c r="G78" s="94">
        <v>-1.4551915228366852E-11</v>
      </c>
      <c r="H78" s="95"/>
    </row>
    <row r="79" spans="1:8" s="63" customFormat="1" ht="12.75" customHeight="1" x14ac:dyDescent="0.2">
      <c r="A79" s="42" t="s">
        <v>129</v>
      </c>
      <c r="B79" s="55"/>
      <c r="C79" s="55" t="s">
        <v>130</v>
      </c>
      <c r="D79" s="57"/>
      <c r="E79" s="17"/>
      <c r="F79" s="94"/>
      <c r="G79" s="94"/>
      <c r="H79" s="95"/>
    </row>
    <row r="80" spans="1:8" s="63" customFormat="1" ht="25.5" customHeight="1" x14ac:dyDescent="0.2">
      <c r="A80" s="83" t="s">
        <v>131</v>
      </c>
      <c r="B80" s="129" t="s">
        <v>132</v>
      </c>
      <c r="C80" s="130"/>
      <c r="D80" s="131"/>
      <c r="E80" s="87"/>
      <c r="F80" s="89">
        <f>SUM(F51,F57,F70)</f>
        <v>1675.0899999999635</v>
      </c>
      <c r="G80" s="89">
        <f>SUM(G51,G57,G70)</f>
        <v>7457.2899999999336</v>
      </c>
      <c r="H80" s="2"/>
    </row>
    <row r="81" spans="1:8" s="63" customFormat="1" ht="24.75" customHeight="1" x14ac:dyDescent="0.2">
      <c r="A81" s="124" t="s">
        <v>133</v>
      </c>
      <c r="B81" s="124"/>
      <c r="C81" s="124"/>
      <c r="D81" s="124"/>
      <c r="E81" s="124"/>
      <c r="F81" s="124"/>
      <c r="G81" s="124"/>
      <c r="H81" s="79"/>
    </row>
    <row r="82" spans="1:8" s="63" customFormat="1" ht="12.75" customHeight="1" x14ac:dyDescent="0.2">
      <c r="A82" s="125"/>
      <c r="B82" s="125"/>
      <c r="C82" s="125"/>
      <c r="D82" s="125"/>
      <c r="E82" s="92"/>
      <c r="F82" s="126"/>
      <c r="G82" s="126"/>
      <c r="H82" s="2"/>
    </row>
    <row r="83" spans="1:8" s="63" customFormat="1" ht="12.75" customHeight="1" x14ac:dyDescent="0.2">
      <c r="A83" s="127" t="s">
        <v>134</v>
      </c>
      <c r="B83" s="127"/>
      <c r="C83" s="127"/>
      <c r="D83" s="127"/>
      <c r="E83" s="3" t="s">
        <v>135</v>
      </c>
      <c r="F83" s="128" t="s">
        <v>136</v>
      </c>
      <c r="G83" s="128"/>
      <c r="H83" s="2"/>
    </row>
    <row r="84" spans="1:8" s="63" customFormat="1" x14ac:dyDescent="0.2">
      <c r="A84" s="7"/>
      <c r="B84" s="7"/>
      <c r="C84" s="7"/>
      <c r="D84" s="7"/>
      <c r="E84" s="7"/>
      <c r="F84" s="7"/>
      <c r="G84" s="7"/>
      <c r="H84" s="2"/>
    </row>
    <row r="85" spans="1:8" s="63" customFormat="1" ht="12.75" customHeight="1" x14ac:dyDescent="0.2">
      <c r="A85" s="97" t="s">
        <v>146</v>
      </c>
      <c r="B85" s="97"/>
      <c r="C85" s="97"/>
      <c r="D85" s="98"/>
      <c r="E85" s="93"/>
      <c r="F85" s="121" t="s">
        <v>144</v>
      </c>
      <c r="G85" s="121"/>
      <c r="H85" s="2"/>
    </row>
    <row r="86" spans="1:8" s="63" customFormat="1" ht="12.75" customHeight="1" x14ac:dyDescent="0.2">
      <c r="A86" s="122" t="s">
        <v>137</v>
      </c>
      <c r="B86" s="122"/>
      <c r="C86" s="122"/>
      <c r="D86" s="122"/>
      <c r="E86" s="63" t="s">
        <v>135</v>
      </c>
      <c r="F86" s="123" t="s">
        <v>136</v>
      </c>
      <c r="G86" s="123"/>
      <c r="H86" s="2"/>
    </row>
    <row r="87" spans="1:8" s="63" customFormat="1" x14ac:dyDescent="0.2">
      <c r="A87" s="2"/>
      <c r="B87" s="2"/>
      <c r="C87" s="2"/>
      <c r="D87" s="2"/>
      <c r="E87" s="3"/>
      <c r="F87" s="2"/>
      <c r="G87" s="2"/>
      <c r="H87" s="2"/>
    </row>
    <row r="88" spans="1:8" s="82" customFormat="1" ht="15" customHeight="1" x14ac:dyDescent="0.2">
      <c r="A88" s="80"/>
      <c r="B88" s="80"/>
      <c r="C88" s="80"/>
      <c r="D88" s="80"/>
      <c r="E88" s="80"/>
      <c r="F88"/>
      <c r="G88"/>
      <c r="H88"/>
    </row>
    <row r="89" spans="1:8" s="82" customFormat="1" ht="15" customHeight="1" x14ac:dyDescent="0.2">
      <c r="A89" s="80"/>
      <c r="B89" s="80"/>
      <c r="C89" s="80"/>
      <c r="D89" s="80"/>
      <c r="E89" s="80"/>
      <c r="F89"/>
      <c r="G89"/>
      <c r="H89"/>
    </row>
    <row r="90" spans="1:8" s="82" customFormat="1" ht="12.75" customHeight="1" x14ac:dyDescent="0.2">
      <c r="A90" s="2"/>
      <c r="B90" s="2"/>
      <c r="C90" s="2"/>
      <c r="D90" s="2"/>
      <c r="E90" s="2"/>
      <c r="F90" s="2"/>
      <c r="G90" s="2"/>
      <c r="H90"/>
    </row>
  </sheetData>
  <mergeCells count="28">
    <mergeCell ref="C78:D78"/>
    <mergeCell ref="B80:D80"/>
    <mergeCell ref="F85:G85"/>
    <mergeCell ref="A86:D86"/>
    <mergeCell ref="F86:G86"/>
    <mergeCell ref="A81:G81"/>
    <mergeCell ref="A82:D82"/>
    <mergeCell ref="F82:G82"/>
    <mergeCell ref="A83:D83"/>
    <mergeCell ref="F83:G83"/>
    <mergeCell ref="A10:E10"/>
    <mergeCell ref="A11:G11"/>
    <mergeCell ref="A12:G12"/>
    <mergeCell ref="A14:G14"/>
    <mergeCell ref="C46:D46"/>
    <mergeCell ref="B54:D54"/>
    <mergeCell ref="B55:D55"/>
    <mergeCell ref="B18:D18"/>
    <mergeCell ref="A15:G15"/>
    <mergeCell ref="D16:G16"/>
    <mergeCell ref="B17:D17"/>
    <mergeCell ref="D1:G1"/>
    <mergeCell ref="A3:G4"/>
    <mergeCell ref="A5:G5"/>
    <mergeCell ref="A6:G6"/>
    <mergeCell ref="A8:G8"/>
    <mergeCell ref="D2:G2"/>
    <mergeCell ref="A7:G7"/>
  </mergeCells>
  <phoneticPr fontId="12" type="noConversion"/>
  <printOptions horizontalCentered="1"/>
  <pageMargins left="0.55118110236220474" right="0.55118110236220474" top="0.86614173228346458" bottom="1.0236220472440944" header="0.51181102362204722" footer="0.51181102362204722"/>
  <pageSetup paperSize="9" scale="75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Vitalija Lingiene</dc:creator>
  <cp:lastModifiedBy>Vitalija Lingienė</cp:lastModifiedBy>
  <cp:lastPrinted>2026-05-19T05:50:44Z</cp:lastPrinted>
  <dcterms:created xsi:type="dcterms:W3CDTF">2009-07-20T14:30:53Z</dcterms:created>
  <dcterms:modified xsi:type="dcterms:W3CDTF">2026-05-19T05:53:03Z</dcterms:modified>
</cp:coreProperties>
</file>