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ink/ink1.xml" ContentType="application/inkml+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python.xml" ContentType="application/vnd.ms-excel.pyth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Šios_darbaknygės" defaultThemeVersion="124226"/>
  <mc:AlternateContent xmlns:mc="http://schemas.openxmlformats.org/markup-compatibility/2006">
    <mc:Choice Requires="x15">
      <x15ac:absPath xmlns:x15ac="http://schemas.microsoft.com/office/spreadsheetml/2010/11/ac" url="C:\Users\ilonag\ILONA\2. VKC finansines ataskaitos\2025\"/>
    </mc:Choice>
  </mc:AlternateContent>
  <xr:revisionPtr revIDLastSave="0" documentId="13_ncr:1_{EE9477CC-C539-49CB-8740-DC48D7603D47}" xr6:coauthVersionLast="47" xr6:coauthVersionMax="47" xr10:uidLastSave="{00000000-0000-0000-0000-000000000000}"/>
  <workbookProtection workbookAlgorithmName="SHA-512" workbookHashValue="gfLGEl/Icsn69gkTUV8fRiLPayt81E9rXB5ToSnGuXp+gaZGIzz3ZMwKArThdDGdr2Hzx2FV09SiF00zh9g3fg==" workbookSaltValue="zOOJjSnhMSTslQTc/W2Ojw==" workbookSpinCount="100000" lockStructure="1"/>
  <bookViews>
    <workbookView xWindow="54495" yWindow="-3585" windowWidth="26010" windowHeight="20985" tabRatio="769" activeTab="1" xr2:uid="{00000000-000D-0000-FFFF-FFFF00000000}"/>
  </bookViews>
  <sheets>
    <sheet name="Vadovo darbo užmokestis" sheetId="20" r:id="rId1"/>
    <sheet name="Valdybos darbo užmokestis" sheetId="17" r:id="rId2"/>
    <sheet name="ST darbo užmokestis" sheetId="25" r:id="rId3"/>
  </sheets>
  <definedNames>
    <definedName name="_xlnm._FilterDatabase" localSheetId="2" hidden="1">'ST darbo užmokestis'!$W$10:$Y$101</definedName>
    <definedName name="_xlnm._FilterDatabase" localSheetId="0" hidden="1">'Vadovo darbo užmokestis'!$AK$10:$AM$103</definedName>
    <definedName name="_xlnm._FilterDatabase" localSheetId="1" hidden="1">'Valdybos darbo užmokestis'!$W$10:$Y$101</definedName>
    <definedName name="_xlnm.Print_Area" localSheetId="2">'ST darbo užmokestis'!$A:$L</definedName>
    <definedName name="_xlnm.Print_Area" localSheetId="0">'Vadovo darbo užmokestis'!$A$1:$J$83</definedName>
    <definedName name="_xlnm.Print_Area" localSheetId="1">'Valdybos darbo užmokestis'!$A:$L</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25" l="1"/>
  <c r="E11" i="17"/>
  <c r="I59" i="20"/>
  <c r="I60" i="20" s="1"/>
  <c r="G59" i="20"/>
  <c r="G60" i="20" s="1"/>
  <c r="F59" i="20"/>
  <c r="F60" i="20" s="1"/>
  <c r="H58" i="20"/>
  <c r="H57" i="20"/>
  <c r="H56" i="20"/>
  <c r="H55" i="20"/>
  <c r="H54" i="20"/>
  <c r="H53" i="20"/>
  <c r="H52" i="20"/>
  <c r="H51" i="20"/>
  <c r="H50" i="20"/>
  <c r="H49" i="20"/>
  <c r="H48" i="20"/>
  <c r="H47" i="20"/>
  <c r="F13" i="20"/>
  <c r="E13" i="17" s="1"/>
  <c r="F12" i="20"/>
  <c r="E12" i="25" s="1"/>
  <c r="H59" i="20" l="1"/>
  <c r="H60" i="20" s="1"/>
  <c r="E13" i="25"/>
  <c r="E12"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Siga Vilė</author>
  </authors>
  <commentList>
    <comment ref="I43" authorId="0" shapeId="0" xr:uid="{A27504C3-1C7C-41F8-9D44-F2B93E8B2648}">
      <text>
        <r>
          <rPr>
            <sz val="9"/>
            <color indexed="81"/>
            <rFont val="Tahoma"/>
            <family val="2"/>
            <charset val="186"/>
          </rPr>
          <t>Pastabose nurodykite, už kurių metų rezultatus priskaičiuota premija.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Siga Vilė</author>
  </authors>
  <commentList>
    <comment ref="H37" authorId="0" shapeId="0" xr:uid="{31ABB5D0-FB23-4D08-A52E-6F66FCEA5632}">
      <text>
        <r>
          <rPr>
            <sz val="9"/>
            <color indexed="81"/>
            <rFont val="Tahoma"/>
            <family val="2"/>
            <charset val="186"/>
          </rPr>
          <t>Informaciją pateikti būtina, jei šie langeliai liks tušti, turėsime kreiptis papildomai. Taupant mūsų ir Jūsų laiką, prašome pateikti visą reikalingą informaciją</t>
        </r>
        <r>
          <rPr>
            <b/>
            <sz val="9"/>
            <color indexed="81"/>
            <rFont val="Tahoma"/>
            <family val="2"/>
            <charset val="186"/>
          </rPr>
          <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Siga Vilė</author>
  </authors>
  <commentList>
    <comment ref="H37" authorId="0" shapeId="0" xr:uid="{707F8D4C-E938-4BF7-9F14-F8BF20DA5CE7}">
      <text>
        <r>
          <rPr>
            <sz val="9"/>
            <color indexed="81"/>
            <rFont val="Tahoma"/>
            <family val="2"/>
            <charset val="186"/>
          </rPr>
          <t>Informaciją pateikti būtina, jei šie langeliai liks tušti, turėsime kreiptis papildomai. Taupant mūsų ir Jūsų laiką, prašome pateikti visą reikalingą informaciją</t>
        </r>
        <r>
          <rPr>
            <b/>
            <sz val="9"/>
            <color indexed="81"/>
            <rFont val="Tahoma"/>
            <family val="2"/>
            <charset val="186"/>
          </rPr>
          <t>.</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Užklausa - Lentelė1" description="Prisijungimas prie Lentelė1 užklausos darbaknygėje." type="5" refreshedVersion="0" background="1" saveData="1">
    <dbPr connection="Provider=Microsoft.Mashup.OleDb.1;Data Source=$Workbook$;Location=Lentelė1;Extended Properties=&quot;&quot;" command="SELECT * FROM [Lentelė1]"/>
  </connection>
</connections>
</file>

<file path=xl/python.xml><?xml version="1.0" encoding="utf-8"?>
<python xmlns="http://schemas.microsoft.com/office/spreadsheetml/2023/python">
  <environmentDefinition id="{882DD1B0-6546-4DFA-8A08-902A380B44EA}">
    <initialization>
      <code xml:space="preserve">import numpy as np
import pandas as pd
import matplotlib.pyplot as plt
import seaborn as sns
import statsmodels as sm
import excel
import warnings
warnings.simplefilter('ignore')
excel.set_xl_scalar_conversion(excel.convert_to_scalar)
excel.set_xl_array_conversion(excel.convert_to_dataframe)
</code>
    </initialization>
  </environmentDefinition>
</python>
</file>

<file path=xl/sharedStrings.xml><?xml version="1.0" encoding="utf-8"?>
<sst xmlns="http://schemas.openxmlformats.org/spreadsheetml/2006/main" count="721" uniqueCount="377">
  <si>
    <t>Informacijos apie vadovo darbo apmokėjimą pateikimo forma</t>
  </si>
  <si>
    <t>Įmonės pavadinimas</t>
  </si>
  <si>
    <t>Įmonės teisinė forma</t>
  </si>
  <si>
    <t>Įmonės kodas</t>
  </si>
  <si>
    <t>Jei įmonės vadovas keitėsi, nurodykite datą, kada buvo nutraukta darbo sutartis</t>
  </si>
  <si>
    <t>Jei įmonės vadovas keitėsi, nurodykite datą, kada buvo paskirtas naujas vadovas</t>
  </si>
  <si>
    <t>Ne</t>
  </si>
  <si>
    <t>Ar įmonės vadovui taikomos kitos, nei pastovusis (pareiginis) atlygis, atlygio formos?</t>
  </si>
  <si>
    <t xml:space="preserve">     Ilgalaikio skatinimo priemonės (pvz. akcijos, akcijų opcionai ar kita)</t>
  </si>
  <si>
    <t xml:space="preserve">     Pensijų kaupimas/priemokos (ar kitos pensijų schemos)</t>
  </si>
  <si>
    <t xml:space="preserve">     Pajamos natūra (pvz. tarnybinio automobilio išlaidos ir kt.)</t>
  </si>
  <si>
    <t xml:space="preserve">     Kita (pvz. investicinis gyvybės draudimas)</t>
  </si>
  <si>
    <t>Pastabos</t>
  </si>
  <si>
    <t>Informacija apie vadovo apmokėjimą</t>
  </si>
  <si>
    <r>
      <rPr>
        <b/>
        <i/>
        <sz val="9"/>
        <color rgb="FFFF0000"/>
        <rFont val="Segoe UI"/>
        <family val="2"/>
        <charset val="186"/>
      </rPr>
      <t>PASTABA:</t>
    </r>
    <r>
      <rPr>
        <sz val="9"/>
        <color rgb="FFFF0000"/>
        <rFont val="Segoe UI"/>
        <family val="2"/>
        <charset val="186"/>
      </rPr>
      <t xml:space="preserve"> Informacija pildoma, nurodant vadovo darbo užmokestį už konkretų mėnesį. Jei per kurį nors mėnesį dirbo L.e.p. vadovas ir vadovas, atlygio dalis kiekvienam vadovui prašome detaliai nurodyti pastabose.</t>
    </r>
  </si>
  <si>
    <t>Eil. Nr.</t>
  </si>
  <si>
    <t>Vardas, pavardė</t>
  </si>
  <si>
    <t>Pareigybės pavadinimas</t>
  </si>
  <si>
    <t>Sausis</t>
  </si>
  <si>
    <t>Vasaris</t>
  </si>
  <si>
    <t>Kovas</t>
  </si>
  <si>
    <t>Balandis</t>
  </si>
  <si>
    <t>Gegužė</t>
  </si>
  <si>
    <t>Birželis</t>
  </si>
  <si>
    <t>Liepa</t>
  </si>
  <si>
    <t>Rugpjūtis</t>
  </si>
  <si>
    <t>Rugsėjis</t>
  </si>
  <si>
    <t>Spalis</t>
  </si>
  <si>
    <t>Lapkritis</t>
  </si>
  <si>
    <t>Gruodis</t>
  </si>
  <si>
    <t>Iš viso:</t>
  </si>
  <si>
    <t>Vidurkis:</t>
  </si>
  <si>
    <t>Jeigu turite pastabų dėl aukščiau esančioje lentelėje užpildytos informacijos, pateikite jas čia:</t>
  </si>
  <si>
    <t>Dėl asmens duomenų viešinimo</t>
  </si>
  <si>
    <t>Informacija apie lentelės duomenų tikrumą patvirtinantį asmenį</t>
  </si>
  <si>
    <t>Lentelės duomenų patvirtinimo data</t>
  </si>
  <si>
    <t>Kontaktinio asmens duomenys (vardas, pavardė, pareigos, telefono nr. ir elektroninio pašto adresas)</t>
  </si>
  <si>
    <t>Atsakingas asmuo (vardas, pavardė, pareigos)</t>
  </si>
  <si>
    <t>Atsakingo asmens parašas arba elektroninis parašas (reikalingas tik skenuotoje versijoje)</t>
  </si>
  <si>
    <t>Nuo</t>
  </si>
  <si>
    <t>Iki</t>
  </si>
  <si>
    <t>Informacijos apie valdybos narių veiklos apmokėjimą pateikimo forma</t>
  </si>
  <si>
    <t>Nepriklausomi</t>
  </si>
  <si>
    <t>Kita (prašome nurodyti pastabose)</t>
  </si>
  <si>
    <t>Informacija apie valdybos nariams taikomas atlygio sąlygas</t>
  </si>
  <si>
    <t>Kiti</t>
  </si>
  <si>
    <t>Kokia atlygio skyrimo tvarka nustatyta veiklos sutartyje nepriklausomiems valdybos nariams?</t>
  </si>
  <si>
    <t>Kokia atlygio skyrimo tvarka nustatyta veiklos sutartyje valstybės tarnautojams?</t>
  </si>
  <si>
    <t>Kaip valdybos nario sutartyje nustatytas atlygis?</t>
  </si>
  <si>
    <t>Ar sutartyje numatyti atlygio dydžio apribojimai arba sąlygos, kai atlygis mažinamas?</t>
  </si>
  <si>
    <t>Atlygio nustatymas sutartyje</t>
  </si>
  <si>
    <t>Ar valdybos nariams mokamos tantjemos?</t>
  </si>
  <si>
    <t>Į sutartyje numatytą atlygį mokėtini mokesčiai ir įmokos neįskaičiuoti</t>
  </si>
  <si>
    <t>Ar valdybos nariui yra numatytos kitos kompensacijos ar naudos (pvz. kuro sąnaudų padengimas)?</t>
  </si>
  <si>
    <t>Į sutartyje numatytą atlygį įskaičiuoti visi mokėtini mokesčiai ir įmokos (GPM, SODRA)</t>
  </si>
  <si>
    <t>Sutartys</t>
  </si>
  <si>
    <t>Taip, su visais nariais</t>
  </si>
  <si>
    <t>Informacija apie valdybos narių veiklos apmokėjimą</t>
  </si>
  <si>
    <t>Tik su nepriklausomais nariais</t>
  </si>
  <si>
    <t>Pozicija</t>
  </si>
  <si>
    <t>D&amp;O draudimas</t>
  </si>
  <si>
    <t>Faktiškai dalyvautų posėdžių skaičius</t>
  </si>
  <si>
    <t>Posėdžių, kuriuose turėjo dalyvauti, skaičius</t>
  </si>
  <si>
    <t>Taip, visi nariai</t>
  </si>
  <si>
    <t>Tik nepriklausomi nariai</t>
  </si>
  <si>
    <t>Pirmininkas (Nepriklausomas)</t>
  </si>
  <si>
    <t>Narys (Nepriklausomas)</t>
  </si>
  <si>
    <t>Pirmininkas (Valstybės tarnautojas)</t>
  </si>
  <si>
    <t>Narys (Valstybės tarnautojas)</t>
  </si>
  <si>
    <t>Pirmininkas (Kitas)</t>
  </si>
  <si>
    <t>Narys (Kitas)</t>
  </si>
  <si>
    <t>Kokia atlygio skyrimo tvarka nustatyta veiklos sutartyje nepriklausomiems stebėtojų tarybos nariams?</t>
  </si>
  <si>
    <t>Kaip stebėtojų tarybos nario sutartyje nustatytas atlygis?</t>
  </si>
  <si>
    <t>Ar stebėtojų tarybos nariams mokamos tantjemos?</t>
  </si>
  <si>
    <t>Ar stebėtojų tarybos nariui yra numatytos kitos kompensacijos ar naudos (pvz. kuro sąnaudų padengimas)?</t>
  </si>
  <si>
    <t>Mokamas fiksuotas atlygis (veiklos sutartyje nurodyta konkreti suma)</t>
  </si>
  <si>
    <t>Mokama fiksuota dalis nuo vadovo VDU (veiklos sutartyje nurodyta, kad atlygis priklauso nuo vadovo vidutinio darbo užmokesčio)</t>
  </si>
  <si>
    <t>* Pagal 2002 m. rugpjūčio 23 d. nutarimo Nr. 1341 „Dėl valstybės valdomų įmonių vadovų darbo užmokesčio" suvestinę redakciją nuo 2024-01-01.</t>
  </si>
  <si>
    <t>Sutartyje numatytas atlygio dydis, Eur/mėn.</t>
  </si>
  <si>
    <r>
      <rPr>
        <b/>
        <sz val="9"/>
        <color rgb="FFFF0000"/>
        <rFont val="Segoe UI"/>
        <family val="2"/>
        <charset val="186"/>
      </rPr>
      <t>PASTABA:</t>
    </r>
    <r>
      <rPr>
        <sz val="9"/>
        <color theme="1"/>
        <rFont val="Segoe UI"/>
        <family val="2"/>
        <charset val="186"/>
      </rPr>
      <t xml:space="preserve"> </t>
    </r>
    <r>
      <rPr>
        <sz val="9"/>
        <color rgb="FFFF0000"/>
        <rFont val="Segoe UI"/>
        <family val="2"/>
        <charset val="186"/>
      </rPr>
      <t xml:space="preserve">Atsakyti būtina į </t>
    </r>
    <r>
      <rPr>
        <b/>
        <u/>
        <sz val="9"/>
        <color rgb="FFFF0000"/>
        <rFont val="Segoe UI"/>
        <family val="2"/>
        <charset val="186"/>
      </rPr>
      <t>visus</t>
    </r>
    <r>
      <rPr>
        <sz val="9"/>
        <color rgb="FFFF0000"/>
        <rFont val="Segoe UI"/>
        <family val="2"/>
        <charset val="186"/>
      </rPr>
      <t xml:space="preserve"> žemiau pateiktus klausimus</t>
    </r>
  </si>
  <si>
    <t>Įmonės vadovo amžius</t>
  </si>
  <si>
    <t>Jeigu turite pastabų ar papildomų paaiškinimų dėl aukščiau esančioje lentelėje užpildytos informacijos, pateikite jas čia:</t>
  </si>
  <si>
    <t>Kurių metų vadovo VDU yra traukiamas, nustatant ataskaitinių metų valdybos narių atlygį?</t>
  </si>
  <si>
    <t xml:space="preserve">Koks buvo vadovo VDU, nuo kurio skaičiavote ataskaitinių metų valdybos narių atlygį? </t>
  </si>
  <si>
    <t>Kurių metų vadovo VDU yra traukiamas, nustatant ataskaitinių metų stebėtojų tarybos narių atlygį?</t>
  </si>
  <si>
    <t xml:space="preserve">Koks buvo vadovo VDU, nuo kurio skaičiavote ataskaitinių metų stebėtojų tarybos narių atlygį? </t>
  </si>
  <si>
    <r>
      <rPr>
        <b/>
        <i/>
        <sz val="9"/>
        <color rgb="FFFF0000"/>
        <rFont val="Segoe UI"/>
        <family val="2"/>
        <charset val="186"/>
      </rPr>
      <t>Pastaba:</t>
    </r>
    <r>
      <rPr>
        <sz val="9"/>
        <color rgb="FFFF0000"/>
        <rFont val="Segoe UI"/>
        <family val="2"/>
        <charset val="186"/>
      </rPr>
      <t xml:space="preserve"> Atsakyti būtina į visus žemiau pateiktus klausimus, nebent klausimas negali būti taikomas (pvz. valdyboje nėra įmonės darbuotojų, todėl klausimas apie atlygio skyrimo tvarką įmonės darbuotojams negali būti atsakytas)</t>
    </r>
  </si>
  <si>
    <r>
      <rPr>
        <b/>
        <i/>
        <sz val="9"/>
        <color rgb="FFFF0000"/>
        <rFont val="Segoe UI"/>
        <family val="2"/>
        <charset val="186"/>
      </rPr>
      <t>Pastaba:</t>
    </r>
    <r>
      <rPr>
        <sz val="9"/>
        <color rgb="FFFF0000"/>
        <rFont val="Segoe UI"/>
        <family val="2"/>
        <charset val="186"/>
      </rPr>
      <t xml:space="preserve"> Atsakyti būtina į visus žemiau pateiktus klausimus, nebent klausimas negali būti taikomas (pvz. stebėtojų taryboje nėra įmonės darbuotojų, todėl klausimas apie atlygio skyrimo tvarką įmonės darbuotojams negali būti atsakytas)</t>
    </r>
  </si>
  <si>
    <t>Ką įtraukėte skaičiuodami vadovo vidutinį darbo užmokestį, kuriuo buvo remtasi nustatant ataskaitinių metų valdybos narių atlygį?</t>
  </si>
  <si>
    <t>Ką įtraukėte skaičiuodami vadovo vidutinį darbo užmokestį, kuriuo buvo remtasi nustatant ataskaitinių metų stebėtojų tarybos narių atlygį?</t>
  </si>
  <si>
    <t>Informacijos apie stebėtojų tarybos narių veiklos apmokėjimą pateikimo forma</t>
  </si>
  <si>
    <t>Informacija apie stebėtojų tarybos nariams taikomas atlygio sąlygas</t>
  </si>
  <si>
    <t>Informacija apie stebėtojų tarybos narių veiklos apmokėjimą</t>
  </si>
  <si>
    <t xml:space="preserve">Vadovaujantis Lietuvos Respublikos Vyriausybės 2007 m. birželio 6 d. Nutarimo Nr. 567 „Dėl savivaldybių turtinių ir neturtinių teisių įgyvendinimo savivaldybių valdomose įmonėse tvarkos aprašo patvirtinimo“ suvestine redakcija, galiojančia nuo 2023 m. rugsėjo 1 d., savivaldybės valdomoms įmonėms rekomenduojama laikytis Valstybės valdomų įmonių veiklos skaidrumo užtikrinimo gairių aprašo (toliau - Skaidrumo gairės), patvirtinto Lietuvos Respublikos Vyriausybės 2010 m. liepos 14 d. Nutarimu Nr. 1052 „Dėl valstybės valdomų įmonių veiklos skaidrumo užtikrinimo gairių aprašo patvirtinimo“, nuostatų. Vadovaujantis Skaidrumo gairių 3 punktu ir NASDAQ Vilnius listinguojamų bendrovių valdysenos kodeksu, savivaldybės valdomos įmonės turėtų viešai ir aiškiai atskleisti informaciją apie įmonės vadovo ir kolegialių priežiūros ir valdymo organų narių darbo apmokėjimą. Vadovaujantis tuo, kas išdėstyta, VšĮ Valdymo koordinavimo centras prašo pateikti informaciją apie įmonės vadovo darbo apmokėjimą.
Pateikti asmens duomenys gali būti atskleisti VšĮ Valdymo koordinavimo centro rengiamoje ataskaitoje apie SVĮ atlygį. VšĮ Valdymo koordinavimo centras laikosi nuostatos, kad įmonė pateikdama informaciją apie įmonės vadovo darbo užmokestį, yra gavusi sutikimą iš įmonės vadovo atskleisti informaciją apie jo gaunamą darbo užmokestį. </t>
  </si>
  <si>
    <t>Įmonės vadovo lytis</t>
  </si>
  <si>
    <t>UAB „Akmenės vandenys“</t>
  </si>
  <si>
    <t>UAB „Naujosios Akmenės komunalininkas“</t>
  </si>
  <si>
    <t>UAB Naujosios Akmenės autobusų parkas</t>
  </si>
  <si>
    <t>UAB „Dzūkijos vandenys“</t>
  </si>
  <si>
    <t>UAB „Alytaus šilumos tinklai“</t>
  </si>
  <si>
    <t>UAB „Alytaus butų ūkis“</t>
  </si>
  <si>
    <t>UAB Alytaus regiono atliekų tvarkymo centras</t>
  </si>
  <si>
    <t>UAB „Anykščių vandenys“</t>
  </si>
  <si>
    <t>UAB Anykščių komunalinis ūkis</t>
  </si>
  <si>
    <t>UAB „Anykščių šiluma“</t>
  </si>
  <si>
    <t>UAB „Birštono vandentiekis“</t>
  </si>
  <si>
    <t>UAB „Birštono šiluma“</t>
  </si>
  <si>
    <t>AB Birštono sanatorija „Versmė“</t>
  </si>
  <si>
    <t>SĮ Biržų agrolaboratorija</t>
  </si>
  <si>
    <t>UAB Biržų autobusų parkas</t>
  </si>
  <si>
    <t>UAB „Biržų šilumos tinklai“</t>
  </si>
  <si>
    <t>UAB „Biržų vandenys“</t>
  </si>
  <si>
    <t>AB „Druskininkų šilumos tinklai“</t>
  </si>
  <si>
    <t>UAB „Druskininkų vandenys“</t>
  </si>
  <si>
    <t>UAB „Druskininkų sveikatinimo ir poilsio centras AQUA“</t>
  </si>
  <si>
    <t>UAB „Druskininkų butų ūkis“</t>
  </si>
  <si>
    <t>UAB Elektrėnų autobusų parkas</t>
  </si>
  <si>
    <t>UAB „Elektrėnų komunalinis ūkis“</t>
  </si>
  <si>
    <t>UAB „Didžiasalio komunalinės paslaugos“</t>
  </si>
  <si>
    <t>UAB Ignalinos butų ūkis</t>
  </si>
  <si>
    <t>UAB Ignalinos šilumos tinklai</t>
  </si>
  <si>
    <t xml:space="preserve">SĮ „Kompata“ </t>
  </si>
  <si>
    <t>UAB „Jonavos paslaugos“</t>
  </si>
  <si>
    <t>UAB „Jonavos vandenys“</t>
  </si>
  <si>
    <t>UAB „Jonavos autobusai“</t>
  </si>
  <si>
    <t>UAB „Jonavos šilumos tinklai“</t>
  </si>
  <si>
    <t>UAB „Joniškio vandenys“</t>
  </si>
  <si>
    <t>UAB „Joniškio butų ūkis“</t>
  </si>
  <si>
    <t>UAB „Joniškio autobusų parkas“</t>
  </si>
  <si>
    <t>UAB „Jurbarko komunalininkas“</t>
  </si>
  <si>
    <t>UAB „Jurbarko autobusų parkas“</t>
  </si>
  <si>
    <t>UAB „Jurbarko vandenys“</t>
  </si>
  <si>
    <t>UAB „Kaišiadorių vandenys“</t>
  </si>
  <si>
    <t>UAB „Kaišiadorių šiluma“</t>
  </si>
  <si>
    <t>SĮ „Kaišiadorių paslaugos“</t>
  </si>
  <si>
    <t>UAB „Kalvarijos komunalininkas“</t>
  </si>
  <si>
    <t>AB „Kauno energija“</t>
  </si>
  <si>
    <t>UAB „Kauno autobusai“</t>
  </si>
  <si>
    <t>UAB „Kauno vandenys“</t>
  </si>
  <si>
    <t>UAB „Švara ID“</t>
  </si>
  <si>
    <t>UAB „Kauno švara“</t>
  </si>
  <si>
    <t>UAB „Kauno gatvių apšvietimas“</t>
  </si>
  <si>
    <t>UAB „Stoties turgus“</t>
  </si>
  <si>
    <t>UAB „Centrinis knygynas“</t>
  </si>
  <si>
    <t>UAB „Laboratorinių bandymų centras“</t>
  </si>
  <si>
    <t>UAB Kauno butų ūkis</t>
  </si>
  <si>
    <t>Kauno SĮ „Kapinių priežiūra“</t>
  </si>
  <si>
    <t>UAB „Kauno planas“</t>
  </si>
  <si>
    <t>UAB „Giraitės vandenys“</t>
  </si>
  <si>
    <t>UAB Komunalinių paslaugų centras</t>
  </si>
  <si>
    <t>UAB „Kėdbusas“</t>
  </si>
  <si>
    <t>UAB „Kėdainių butai“</t>
  </si>
  <si>
    <t>UAB „Kėdainių vandenys“</t>
  </si>
  <si>
    <t>UAB „Kelmės vanduo“</t>
  </si>
  <si>
    <t>UAB „Kelmės autobusų parkas“</t>
  </si>
  <si>
    <t>UAB Kelmės vietinis ūkis</t>
  </si>
  <si>
    <t>AB „Klaipėdos vanduo“</t>
  </si>
  <si>
    <t>AB „Klaipėdos energija“</t>
  </si>
  <si>
    <t>UAB Klaipėdos regiono atliekų tvarkymo centras</t>
  </si>
  <si>
    <t>UAB „Klaipėdos paslaugos“</t>
  </si>
  <si>
    <t>UAB „Naujasis turgus“</t>
  </si>
  <si>
    <t>UAB „Debreceno vaistinė“</t>
  </si>
  <si>
    <t>UAB „Klaipėdos rajono energija“ </t>
  </si>
  <si>
    <t>UAB „Gargždų turgus“ </t>
  </si>
  <si>
    <t>SĮ „Kretingos komunalininkas“</t>
  </si>
  <si>
    <t>UAB „Kretingos vandenys“</t>
  </si>
  <si>
    <t>UAB Kretingos autobusų parkas</t>
  </si>
  <si>
    <t>UAB Kretingos šilumos tinklai</t>
  </si>
  <si>
    <t>UAB „Kupiškio autobusų parkas“</t>
  </si>
  <si>
    <t>UAB „Kupiškio komunalininkas“</t>
  </si>
  <si>
    <t>UAB „Kupiškio vandenys“</t>
  </si>
  <si>
    <t>UAB „Lazdijų šiluma“</t>
  </si>
  <si>
    <t>UAB „Lazdijų vanduo“</t>
  </si>
  <si>
    <t>UAB „Marijampolės autobusų parkas“</t>
  </si>
  <si>
    <t>UAB „Marijampolės šilumos tinklai“</t>
  </si>
  <si>
    <t>UAB „Sūduvos vandenys“</t>
  </si>
  <si>
    <t>UAB Marijampolės apskrities atliekų tvarkymo centras</t>
  </si>
  <si>
    <t>UAB „Mažeikių šilumos tinklai“</t>
  </si>
  <si>
    <t>UAB „Mažeikių vandenys“</t>
  </si>
  <si>
    <t>UAB „Telšių regiono atliekų tvarkymo centras“</t>
  </si>
  <si>
    <t>UAB „Tavo pastogė“</t>
  </si>
  <si>
    <t>UAB „Mažeikių autobusų parkas“</t>
  </si>
  <si>
    <t>UAB „Mažeikių komunalinis ūkis“</t>
  </si>
  <si>
    <t>UAB Molėtų autobusų parkas</t>
  </si>
  <si>
    <t>UAB „Molėtų šiluma“</t>
  </si>
  <si>
    <t>UAB Molėtų švara</t>
  </si>
  <si>
    <t>UAB Molėtų vanduo</t>
  </si>
  <si>
    <t>UAB „Neringos komunalininkas“</t>
  </si>
  <si>
    <t>UAB „Neringos energija“</t>
  </si>
  <si>
    <t>UAB „Neringos vanduo“</t>
  </si>
  <si>
    <t>UAB „Pagėgių komunalinis ūkis“</t>
  </si>
  <si>
    <t>UAB „Pakruojo komunalininkas“</t>
  </si>
  <si>
    <t>UAB „Pakruojo šiluma“</t>
  </si>
  <si>
    <t>UAB „Pakruojo vandentiekis“</t>
  </si>
  <si>
    <t>UAB „Pakruojo autotransportas“</t>
  </si>
  <si>
    <t>UAB „Palangos vandenys“</t>
  </si>
  <si>
    <t>UAB „Palangos komunalinis ūkis“</t>
  </si>
  <si>
    <t>UAB „Palangos šilumos tinklai“</t>
  </si>
  <si>
    <t>UAB „Palangos Klevas“</t>
  </si>
  <si>
    <t>SĮ „Šventosios jūrų uosto direkcija“</t>
  </si>
  <si>
    <t>AB „Panevėžio energija“</t>
  </si>
  <si>
    <t>UAB „Aukštaitijos vandenys“</t>
  </si>
  <si>
    <t>AB „Panevėžio specialus autotransportas“</t>
  </si>
  <si>
    <t>UAB „Panevėžio autobusų parkas“</t>
  </si>
  <si>
    <t>AB „Panevėžio butų ūkis“</t>
  </si>
  <si>
    <t>UAB „Panevėžio gatvės“</t>
  </si>
  <si>
    <t>UAB „Grauduva“</t>
  </si>
  <si>
    <t>UAB „Panevėžio būstas“</t>
  </si>
  <si>
    <t>UAB Panevėžio regiono atliekų tvarkymo centras</t>
  </si>
  <si>
    <t>UAB „Pasvalio vandenys“</t>
  </si>
  <si>
    <t>UAB „Pasvalio autobusų parkas“</t>
  </si>
  <si>
    <t>UAB „Pasvalio knygos“</t>
  </si>
  <si>
    <t>UAB „Pasvalio butų ūkis“</t>
  </si>
  <si>
    <t>SĮ „Plungės būstas“</t>
  </si>
  <si>
    <t>UAB „Plungės autobusų parkas“</t>
  </si>
  <si>
    <t>UAB „Plungės šilumos tinklai“</t>
  </si>
  <si>
    <t>UAB „Plungės vandenys“</t>
  </si>
  <si>
    <t>UAB „Prienų šilumos tinklai“</t>
  </si>
  <si>
    <t>UAB „Prienų vandenys“</t>
  </si>
  <si>
    <t>UAB „Prienų butų ūkis“</t>
  </si>
  <si>
    <t>UAB „Radviliškio autobusų parkas“</t>
  </si>
  <si>
    <t>UAB „Radviliškio šiluma“</t>
  </si>
  <si>
    <t>UAB „Radviliškio vanduo“</t>
  </si>
  <si>
    <t>UAB „Raseinių šilumos tinklai“</t>
  </si>
  <si>
    <t>UAB „Raseinių vandenys“</t>
  </si>
  <si>
    <t>UAB „Raseinių autobusų parkas“</t>
  </si>
  <si>
    <t>UAB „Raseinių komunalinės paslaugos“</t>
  </si>
  <si>
    <t>UAB „Rietavo komunalinis ūkis“</t>
  </si>
  <si>
    <t>UAB „Rokiškio vandenys“</t>
  </si>
  <si>
    <t>UAB „Rokiškio autobusų parkas“</t>
  </si>
  <si>
    <t>AB „Rokiškio komunalininkas“</t>
  </si>
  <si>
    <t>UAB „Skuodo šiluma“</t>
  </si>
  <si>
    <t>UAB „Skuodo vandenys“</t>
  </si>
  <si>
    <t>UAB „Skuodo autobusai“</t>
  </si>
  <si>
    <t>UAB „Šakių šilumos tinklai“</t>
  </si>
  <si>
    <t>UAB „Šakių vandenys“</t>
  </si>
  <si>
    <t>UAB „Šakių autobusų parkas“</t>
  </si>
  <si>
    <t>UAB „Šalčininkų autobusų parkas“</t>
  </si>
  <si>
    <t>UAB „Eišiškių komunalinis ūkis“</t>
  </si>
  <si>
    <t>UAB „Tvarkyba“</t>
  </si>
  <si>
    <t>UAB „Šalčininkų šilumos tinklai“</t>
  </si>
  <si>
    <t>UAB „Šiaulių vandenys“</t>
  </si>
  <si>
    <t>UAB „Busturas“</t>
  </si>
  <si>
    <t>AB „Šiaulių energija“</t>
  </si>
  <si>
    <t>UAB Pabalių turgus</t>
  </si>
  <si>
    <t>SĮ Šiaulių oro uostas</t>
  </si>
  <si>
    <t>UAB Kuršėnų komunalinis ūkis</t>
  </si>
  <si>
    <t>UAB „Kuršėnų vandenys“</t>
  </si>
  <si>
    <t>UAB Kuršėnų autobusų parkas</t>
  </si>
  <si>
    <t>UAB „Šilalės vandenys“</t>
  </si>
  <si>
    <t>UAB „Šilalės šilumos tinklai“</t>
  </si>
  <si>
    <t>UAB „Šilalės autobusų parkas“</t>
  </si>
  <si>
    <t>UAB „Gedmina“</t>
  </si>
  <si>
    <t>UAB „Šilutės šilumos tinklai“</t>
  </si>
  <si>
    <t>UAB „Šilutės vandenys“</t>
  </si>
  <si>
    <t>UAB „Šilutės autobusų parkas“</t>
  </si>
  <si>
    <t>UAB „Širvintų šiluma“</t>
  </si>
  <si>
    <t>UAB „Širvintų vandenys“</t>
  </si>
  <si>
    <t>UAB „Širvintų knygynas“</t>
  </si>
  <si>
    <t>UAB „Širvintos verslui ir laisvalaikiui“</t>
  </si>
  <si>
    <t>UAB „Širvintų autobusų parkas“</t>
  </si>
  <si>
    <t>UAB „Švenčionių komunalinis centras"</t>
  </si>
  <si>
    <t>UAB Tauragės autobusų parkas</t>
  </si>
  <si>
    <t>UAB „Tauragės vandenys“</t>
  </si>
  <si>
    <t>UAB Tauragės šilumos tinklai</t>
  </si>
  <si>
    <t>UAB „Dunokai“</t>
  </si>
  <si>
    <t>UAB Tauragės regiono atliekų tvarkymo centras</t>
  </si>
  <si>
    <t>UAB Telšių autobusų parkas</t>
  </si>
  <si>
    <t>UAB „Telšių vandenys“</t>
  </si>
  <si>
    <t>UAB „Telšių šilumos tinklai“</t>
  </si>
  <si>
    <t>UAB „Trakų vandenys“</t>
  </si>
  <si>
    <t>UAB „Trakų paslaugos“</t>
  </si>
  <si>
    <t>UAB „Ukmergės autobusų parkas“</t>
  </si>
  <si>
    <t>UAB „Ukmergės butų ūkis“</t>
  </si>
  <si>
    <t>UAB „Ukmergės šiluma“</t>
  </si>
  <si>
    <t>UAB „Ukmergės vandenys“</t>
  </si>
  <si>
    <t>UAB „Utenos šilumos tinklai“</t>
  </si>
  <si>
    <t>UAB „Utenos vandenys“</t>
  </si>
  <si>
    <t>UAB „Utenos butų ūkis“</t>
  </si>
  <si>
    <t>UAB „Utenos komunalininkas“</t>
  </si>
  <si>
    <t>UAB „Utenos autobusų parkas“</t>
  </si>
  <si>
    <t>UAB „Utenos regiono atliekų tvarkymo centras“</t>
  </si>
  <si>
    <t>UAB „Varėnos knyga“</t>
  </si>
  <si>
    <t>UAB „Varėnos šiluma“</t>
  </si>
  <si>
    <t>UAB „Varėnos vandenys“</t>
  </si>
  <si>
    <t>UAB „Varėnos autobusų parkas“</t>
  </si>
  <si>
    <t>UAB „Vilkaviškio vandenys“</t>
  </si>
  <si>
    <t>UAB „Vilkaviškio šilumos tinklai“</t>
  </si>
  <si>
    <t>UAB „Vilkaviškio komunalinis ūkis“</t>
  </si>
  <si>
    <t>UAB „Kybartų darna“</t>
  </si>
  <si>
    <t>UAB „Vilkaviškio architektūros biuras“</t>
  </si>
  <si>
    <t>UAB „Vilniaus vandenys“</t>
  </si>
  <si>
    <t>UAB „Vilniaus viešasis transportas“</t>
  </si>
  <si>
    <t>UAB „Grinda“</t>
  </si>
  <si>
    <t>UAB „Vilniaus vystymo kompanija“</t>
  </si>
  <si>
    <t>SĮ „Susisiekimo paslaugos“</t>
  </si>
  <si>
    <t>SĮ „Vilniaus miesto būstas“</t>
  </si>
  <si>
    <t>UAB „Vilniaus apšvietimas“</t>
  </si>
  <si>
    <t>UAB „VAATC“</t>
  </si>
  <si>
    <t>UAB „ID Vilnius“</t>
  </si>
  <si>
    <t>SĮ „Vilniaus atliekų sistemos administratorius“</t>
  </si>
  <si>
    <t>UAB „Nemenčinės komunalininkas“</t>
  </si>
  <si>
    <t>UAB „Nemėžio komunalininkas“</t>
  </si>
  <si>
    <t>SĮ Vilniaus rajono autobusų parkas</t>
  </si>
  <si>
    <t>UAB „Visagino būstas“</t>
  </si>
  <si>
    <t>UAB „Visagino energija“</t>
  </si>
  <si>
    <t>UAB „Zarasų būstas“</t>
  </si>
  <si>
    <t>Kokia atlygio skyrimo tvarka nustatyta veiklos sutartyje kitiems nariams (pvz., SVĮ darbuotojams)?</t>
  </si>
  <si>
    <t>Mokamas atlygis už dalyvautus posėdžius</t>
  </si>
  <si>
    <t>Kompetencijų sritis (tai gali būti finansų, strateginio planavimo ir valdymo, ūkio šakos, kurioje veikia įmonė, arba kita, kurią prašome įvardyti)</t>
  </si>
  <si>
    <t>Nuoroda į galiojančią redakciją</t>
  </si>
  <si>
    <t xml:space="preserve">     Jei metinė premija buvo išmokėta, nurodykite premijos paskyrimo priežastis</t>
  </si>
  <si>
    <t xml:space="preserve">     Kintamojo atlygio dalis</t>
  </si>
  <si>
    <t xml:space="preserve">          Ar buvo nustatyti rodikliai kintamajai atlygio daliai?</t>
  </si>
  <si>
    <t xml:space="preserve">          Kintamojo atlygio dalies rodikliai</t>
  </si>
  <si>
    <t xml:space="preserve">     Metinė premija</t>
  </si>
  <si>
    <t xml:space="preserve">Ar nustatant vadovo darbo užmokestį 2025 metams buvo laikomasi  naujausios nutarimo Nr. 1341 „Dėl valstybės valdomų įmonių vadovų darbo užmokesčio" redakcijos, įsigaliojusios nuo 2024-01-01?
Remiantis nutarimo Nr.1341 3 punktu, savivaldybėms, nustatant savivaldybės valdomų įmonių vadovų darbo užmokesčio nustatymo tvarką, yra rekomenduojama vadovautis šio nutarimo 1.1-1.6 papunkčių nuostatomis </t>
  </si>
  <si>
    <t>Laikotarpis, už kurį pateikiami toliau esantys darbo užmokesčio duomenys
(2025 metai)</t>
  </si>
  <si>
    <r>
      <rPr>
        <b/>
        <sz val="9"/>
        <color theme="1"/>
        <rFont val="Segoe UI"/>
        <family val="2"/>
        <charset val="186"/>
      </rPr>
      <t>Faktinė kintamoji dalis, Eur</t>
    </r>
    <r>
      <rPr>
        <sz val="9"/>
        <color theme="1"/>
        <rFont val="Segoe UI"/>
        <family val="2"/>
        <charset val="186"/>
      </rPr>
      <t xml:space="preserve">
(atitinkamą mėnesį išmokėta suma su visais mokėtinais mokesčiais)</t>
    </r>
  </si>
  <si>
    <r>
      <rPr>
        <b/>
        <sz val="9"/>
        <color theme="1"/>
        <rFont val="Segoe UI"/>
        <family val="2"/>
        <charset val="186"/>
      </rPr>
      <t>Premija, Eur</t>
    </r>
    <r>
      <rPr>
        <sz val="9"/>
        <color theme="1"/>
        <rFont val="Segoe UI"/>
        <family val="2"/>
        <charset val="186"/>
      </rPr>
      <t xml:space="preserve">
 (išmokėta suma su visais mokėtinais mokesčiais)</t>
    </r>
  </si>
  <si>
    <t>Atsižvelgiant į tai, kad vadovaujantis LR Visuomenės informavimo įstatymu SVĮ vadovai yra laikomi viešais asmenimis, vadovo darbo užmokesčio duomenys bus viešinami VšĮ Valdymo koordinavimo centro rengiamose ataskaitose. Jeigu Jūsų įmonės vadovui taikomos objektyvios išimtys dėl šių duomenų viešinimo, prašome jas nurodyti čia:</t>
  </si>
  <si>
    <t xml:space="preserve">Ar 2025 metais keitėsi įmonės vadovas? </t>
  </si>
  <si>
    <t>25 EILUTĖS LANGELIO PILDYMO PAVYZDYS</t>
  </si>
  <si>
    <r>
      <t xml:space="preserve"> Mėnesinės algos </t>
    </r>
    <r>
      <rPr>
        <b/>
        <sz val="9"/>
        <color theme="1"/>
        <rFont val="Segoe UI"/>
        <family val="2"/>
        <charset val="186"/>
      </rPr>
      <t>nustatyta pastovioji dalis, įrašyta darbo sutartyje</t>
    </r>
    <r>
      <rPr>
        <sz val="9"/>
        <color theme="1"/>
        <rFont val="Segoe UI"/>
        <family val="2"/>
        <charset val="186"/>
      </rPr>
      <t>, Eur</t>
    </r>
  </si>
  <si>
    <t>Uždaroji akcinė bendrovė (UAB)</t>
  </si>
  <si>
    <t>Akcinė bendrovė (AB)</t>
  </si>
  <si>
    <t>Savivaldybės įmonė (SĮ)</t>
  </si>
  <si>
    <t>AB „Miesto gijos“</t>
  </si>
  <si>
    <t>UAB „Kazlų Rūdos energija“</t>
  </si>
  <si>
    <t>UAB Telšių butų ūkis</t>
  </si>
  <si>
    <t>UAB „Šiaulių šviesa“</t>
  </si>
  <si>
    <t>UAB „Simno komunalininkas“</t>
  </si>
  <si>
    <t>Ar 2025 metais (visus ar dalį metų) įmonėje buvo sudaryta valdyba?</t>
  </si>
  <si>
    <t>Pastaba: jeigu įmonėje ataskaitiniu laikotarpiu 2025 m. valdyba sudaryta nebuvo, žemiau esanti informacija nepildoma</t>
  </si>
  <si>
    <r>
      <rPr>
        <b/>
        <i/>
        <sz val="9"/>
        <color rgb="FFFF0000"/>
        <rFont val="Segoe UI"/>
        <family val="2"/>
        <charset val="186"/>
      </rPr>
      <t>Pastaba:</t>
    </r>
    <r>
      <rPr>
        <sz val="9"/>
        <color rgb="FFFF0000"/>
        <rFont val="Segoe UI"/>
        <family val="2"/>
        <charset val="186"/>
      </rPr>
      <t xml:space="preserve"> Lentelė pildoma, jeigu Įmonėje 2025-01-01 – 2025-12-31 ar bent dalį šio laikotarpio buvo sudaryta valdyba. Informacija pildoma apie visus valdybos narius, buvusius valdybos sudėtyje visą ar bent dalį šio laikotarpio.</t>
    </r>
  </si>
  <si>
    <t>Buvimo valdybos nariu laikotarpis 2025 m.</t>
  </si>
  <si>
    <t>Posėdžių lankomumas 2025 m.</t>
  </si>
  <si>
    <t>Ar 2025 metais (visus ar dalį metų) įmonėje buvo sudaryta stebėtojų taryba?</t>
  </si>
  <si>
    <t>Pastaba: jeigu įmonėje ataskaitiniu laikotarpiu 2025 m. stebėtojų taryba sudaryta nebuvo, žemiau esanti informacija nepildoma</t>
  </si>
  <si>
    <t>Buvimo stebėtojų tarybos nariu laikotarpis 2025 m.</t>
  </si>
  <si>
    <t>Priskaičiuotas atlygis už darbą per 2025 m. (Eur) (su visais mokėtinais mokesčiais ir įmokomis)</t>
  </si>
  <si>
    <t>Viešinamos informacijos apie savivaldybių valdomų įmonių ir jų dukterinių bendrovių veiklą ir rezultatus formos</t>
  </si>
  <si>
    <t>1 priedas</t>
  </si>
  <si>
    <t>2 priedas</t>
  </si>
  <si>
    <t>3 priedas</t>
  </si>
  <si>
    <t>PATVIRTINTA</t>
  </si>
  <si>
    <t xml:space="preserve">VšĮ Valdymo koordinavimo centro </t>
  </si>
  <si>
    <t xml:space="preserve">Remiantis gerosios valdysenos praktikomis, išdėstytomis Ekonominio bendradarbiavimo ir plėtros organizacijos gairėse valstybės valdomoms įmonėms ir NASDAQ Vilnius listinguojamų bendrovių valdysenos kodekse, valstybės ir savivaldybės valdomos įmonės turėtų viešai ir aiškiai atskleisti informaciją apie įmonės kolegialių priežiūros ir valdymo organų bei įmonės vadovo atlygį. Remiantis aukščiau išdėstytomis nuostatomis, įmonės šioje formoje pateikti asmens duomenys gali būti atskleisti VšĮ Valdymo koordinavimo centro rengiamoje ataskaitoje apie SVĮ atlygį. VšĮ Valdymo koordinavimo centras laikosi nuostatos, kad įmonė, pildydama šioje formoje nurodytą informaciją, yra gavusi sutikimus iš kolegialaus valdymo ar priežiūros organo narių atskleisti informaciją apie jų gaunamą atlygį už kolegialaus organo nario pareigas. </t>
  </si>
  <si>
    <t>Pastaba: Lentelė pildoma, jeigu Įmonėje 2025-01-01 – 2025-12-31 ar bent dalį šio laikotarpio buvo sudaryta stebėtojų taryba. Informacija pildoma apie visus stebėtojų tarybos narius, buvusius stebėtojų tarybos sudėtyje visą ar bent dalį šio laikotarpio.</t>
  </si>
  <si>
    <t xml:space="preserve">Sutartyje numatytas atlygio dydis, Eur/mėn. </t>
  </si>
  <si>
    <t>direktoriaus 2026 m. vasario 25 d. įsakymu Nr. IV-3</t>
  </si>
  <si>
    <r>
      <t xml:space="preserve">Mėnesinė alga, Eur 
</t>
    </r>
    <r>
      <rPr>
        <sz val="9"/>
        <color theme="1"/>
        <rFont val="Segoe UI"/>
        <family val="2"/>
        <charset val="186"/>
      </rPr>
      <t>(Pastovioji + Kintamoji atlygio dalys)</t>
    </r>
  </si>
  <si>
    <t>EBITDA tūkst. eurų, suplanuota &gt;10, pasiekta - 15
ROE proc., suplanuota &gt; 2, pasiekta  - 4,5
Klientų pasitenkinimas (NPS), suplanuota &gt; 75, pasiekta - 75.</t>
  </si>
  <si>
    <t>Taip</t>
  </si>
  <si>
    <t>Taip (žemiau pažymėkite kokios priemonės taikomos)</t>
  </si>
  <si>
    <t>50-59</t>
  </si>
  <si>
    <t>Moteris</t>
  </si>
  <si>
    <t>Eglė Alonderienė</t>
  </si>
  <si>
    <t>Vadovas</t>
  </si>
  <si>
    <t>1. 2024 m. uždirbtas grynasis pelnas 146,9 tūkst. Rodiklis pasiektas, kintamosios dalies dydis - 12 proc. 2. Per 2024 m. prie geriamojo vanens tinklų prisijungė 345 nauji vartotojai, iš jų 19 abonenetų; prie buitinių nuotekų tinklų prisijungė 365 naujų vartotojų, iš jų 17 abonentų. Rodiklis pasiektas, kintamosios dalies dydis - 8 proc. 3. 2024 m. atjungta arba atsijungė patys gyventojai - 50 neteisėtų prisijungimų. Rodiklis pasiektas. Kintamosios dalies dydis - 6 proc. 4. 2024 m. gruodžio mėn. parengta Investicijų projektas finansavimui gauti pagal 2022-2030 m. plėtros programos valdytojos LR Aplinkos ministerijos aplinkos apsaugos ir klimato kaitos valdymo plėtros programos regioninės pažangos priemonę 02-001-03-07-02. Rodiklis pasiektas. Kintamosios dalies dydis - 4 proc.</t>
  </si>
  <si>
    <t>Ilona Grumulaitienė, finansų ir ekonomikos skyriaus vadovė, +370 603 83809, ilona.grumulaitiene@kretingosvandenys.lt</t>
  </si>
  <si>
    <t>Ilona Grumulaitienė, finansų ir ekonomikos skyriaus vadovė</t>
  </si>
  <si>
    <t xml:space="preserve">Bendrovės vadovo vidutinis mėnesinis darbo užmokestis nustatomas vadovaujantis 2017 m. birželio 21 d. nutarimu Nr. 496 patvirtintu „Vidutinio darbo užmokesčio skaičiavimo tvarkos aprašu“. Valdybos nario mėnesinis atlygis apskaičiuojamas vieną vidutinį dieninį vadovo darbo užmokestį, apskaičiuotą pagal „Vidutinio darbo užmokesčio skaičiavimo tvarkos aprašą“, dauginant iš metinio vidutinio mėnesio darbo dienų skaičiaus, kasmet tvirtinamo LR socialinės apsaugos ir darbo ministro įsakymu. </t>
  </si>
  <si>
    <t>Vadovo VDU nustatomas ne pagal konkrečius metus, o pagal 3 paskutinių kalendorinių mėnesių, einančių prieš atitinkamą mėnesį, darbo užmokestį.</t>
  </si>
  <si>
    <t>2025-01 4892,58€; 2025-02 4973,01€; 2025-03 4973,01€; 2025-04 4892,58€; 2025-05 4973,01€; 2025-06 6163,92; 2025-07 6308,19; 2025-08 6222,93€ ; 2025-09 6320,16€; 2025-10 6129,90€; 2025-11 6129,90€; 2025-12 6158,36€</t>
  </si>
  <si>
    <t>Jonas Matkevičius</t>
  </si>
  <si>
    <t>Ramutė Ribinskienė</t>
  </si>
  <si>
    <t>Kompetencija vandentvarkos srityje</t>
  </si>
  <si>
    <t>Kompetencija strateginio planavimo ir valdymo srityje</t>
  </si>
  <si>
    <t>Kompetencija finansų valdymo srityje</t>
  </si>
  <si>
    <t>Vitalija Kubilienė</t>
  </si>
  <si>
    <t>Taip (prašome nurodyti pastabose)</t>
  </si>
  <si>
    <t>1/3 mėnesinio VDU</t>
  </si>
  <si>
    <t>1/4 mėnesinio VDU</t>
  </si>
  <si>
    <t xml:space="preserve">1/8 mėnesinio VDU </t>
  </si>
  <si>
    <t>ATLYGIO MAŽINIMAS: Valdybos nario sutarties 18 p. "Jei valdybos narys nedalyvauja valdybos posėdyje ir (arba) nebalsuoja posėdyje svarstomais klausimais, išskyrus atvejus, kai pagal taikytinus teisės aktus jam balsuoti draudžiama, atlygis jam mažinamas ta dalimi, kurią šis posėdis sudaro tą mėnesį ar ketvirtį (jei valdybos posėdžiai nevyksta kiekvieną mėnesį) vykusių valdybos posėdžių skaičiaus."</t>
  </si>
  <si>
    <t xml:space="preserve">SUTARTYJE NUMATYTAS ATLYGIO DYDIS: Jono Matkevičiaus - 1/3 vadovo mėnesinio VDU; Ramutės Ribinskienės - 1/4 vadovo mėnesinio VDU; Vitalijos Kubilienės - 1/8 vadovo mėnesinio VDU. Bendrovės vadovo vidutinis mėnesinis darbo užmokestis nustatomas vadovaujantis 2017-06-21 nutarimu Nr. 496 patvirtintu „Vidutinio darbo užmokesčio skaičiavimo tvarkos aprašu“. Valdybos nario mėnesinis atlygis apskaičiuojamas vieną vidutinį dieninį vadovo darbo užmokestį, apskaičiuotą pagal minėtą aprašą, dauginant iš metinio vidutinio mėnesio darbo dienų skaičiaus, kasmet tvirtinamo LR socialinės apsaugos ir darbo ministro įsakymu.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</si>
</sst>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30" x14ac:knownFonts="1">
    <font>
      <sz val="11"/>
      <color theme="1"/>
      <name val="Calibri"/>
      <family val="2"/>
      <charset val="186"/>
      <scheme val="minor"/>
    </font>
    <font>
      <sz val="11"/>
      <color theme="1"/>
      <name val="Calibri"/>
      <family val="2"/>
      <scheme val="minor"/>
    </font>
    <font>
      <sz val="11"/>
      <color theme="1"/>
      <name val="Calibri"/>
      <family val="2"/>
      <scheme val="minor"/>
    </font>
    <font>
      <sz val="9"/>
      <color theme="1"/>
      <name val="Segoe UI"/>
      <family val="2"/>
      <charset val="186"/>
    </font>
    <font>
      <sz val="11"/>
      <color theme="1"/>
      <name val="Segoe UI"/>
      <family val="2"/>
      <charset val="186"/>
    </font>
    <font>
      <sz val="9"/>
      <color rgb="FFFF0000"/>
      <name val="Segoe UI"/>
      <family val="2"/>
      <charset val="186"/>
    </font>
    <font>
      <sz val="9"/>
      <color rgb="FF00B0F0"/>
      <name val="Segoe UI"/>
      <family val="2"/>
      <charset val="186"/>
    </font>
    <font>
      <b/>
      <sz val="9"/>
      <color theme="1"/>
      <name val="Segoe UI"/>
      <family val="2"/>
      <charset val="186"/>
    </font>
    <font>
      <b/>
      <sz val="9"/>
      <color theme="0"/>
      <name val="Segoe UI"/>
      <family val="2"/>
      <charset val="186"/>
    </font>
    <font>
      <b/>
      <sz val="12"/>
      <color theme="1"/>
      <name val="Segoe UI"/>
      <family val="2"/>
      <charset val="186"/>
    </font>
    <font>
      <b/>
      <sz val="11"/>
      <color theme="1"/>
      <name val="Calibri"/>
      <family val="2"/>
      <charset val="186"/>
      <scheme val="minor"/>
    </font>
    <font>
      <sz val="10"/>
      <name val="Arial"/>
      <family val="2"/>
    </font>
    <font>
      <sz val="9"/>
      <name val="Segoe UI"/>
      <family val="2"/>
      <charset val="186"/>
    </font>
    <font>
      <i/>
      <sz val="9"/>
      <color theme="1"/>
      <name val="Segoe UI"/>
      <family val="2"/>
      <charset val="186"/>
    </font>
    <font>
      <sz val="11"/>
      <color theme="0"/>
      <name val="Calibri"/>
      <family val="2"/>
      <charset val="186"/>
      <scheme val="minor"/>
    </font>
    <font>
      <sz val="9"/>
      <color theme="0"/>
      <name val="Segoe UI"/>
      <family val="2"/>
      <charset val="186"/>
    </font>
    <font>
      <sz val="8"/>
      <name val="Calibri"/>
      <family val="2"/>
      <charset val="186"/>
      <scheme val="minor"/>
    </font>
    <font>
      <b/>
      <sz val="9"/>
      <color rgb="FFFF0000"/>
      <name val="Segoe UI"/>
      <family val="2"/>
      <charset val="186"/>
    </font>
    <font>
      <b/>
      <i/>
      <sz val="9"/>
      <color rgb="FFFF0000"/>
      <name val="Segoe UI"/>
      <family val="2"/>
      <charset val="186"/>
    </font>
    <font>
      <sz val="11"/>
      <color rgb="FFFF0000"/>
      <name val="Calibri"/>
      <family val="2"/>
      <charset val="186"/>
      <scheme val="minor"/>
    </font>
    <font>
      <sz val="9"/>
      <color indexed="81"/>
      <name val="Tahoma"/>
      <family val="2"/>
      <charset val="186"/>
    </font>
    <font>
      <b/>
      <sz val="9"/>
      <color indexed="81"/>
      <name val="Tahoma"/>
      <family val="2"/>
      <charset val="186"/>
    </font>
    <font>
      <b/>
      <u/>
      <sz val="9"/>
      <color rgb="FFFF0000"/>
      <name val="Segoe UI"/>
      <family val="2"/>
      <charset val="186"/>
    </font>
    <font>
      <sz val="9"/>
      <color theme="1"/>
      <name val="Segoe UI"/>
      <family val="2"/>
      <charset val="186"/>
    </font>
    <font>
      <sz val="9"/>
      <color theme="1"/>
      <name val="Calibri"/>
      <family val="2"/>
      <charset val="186"/>
      <scheme val="minor"/>
    </font>
    <font>
      <b/>
      <i/>
      <sz val="9"/>
      <color theme="1"/>
      <name val="Segoe UI"/>
      <family val="2"/>
      <charset val="186"/>
    </font>
    <font>
      <u/>
      <sz val="11"/>
      <color theme="10"/>
      <name val="Calibri"/>
      <family val="2"/>
      <charset val="186"/>
      <scheme val="minor"/>
    </font>
    <font>
      <sz val="10"/>
      <color theme="1"/>
      <name val="Calibri"/>
      <family val="2"/>
      <charset val="186"/>
    </font>
    <font>
      <sz val="10"/>
      <name val="Calibri"/>
      <family val="2"/>
      <charset val="186"/>
    </font>
    <font>
      <sz val="12"/>
      <color theme="1"/>
      <name val="Segoe UI"/>
      <family val="2"/>
      <charset val="186"/>
    </font>
  </fonts>
  <fills count="8">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4E81BD"/>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tint="-0.14999847407452621"/>
        <bgColor indexed="64"/>
      </patternFill>
    </fill>
  </fills>
  <borders count="41">
    <border>
      <left/>
      <right/>
      <top/>
      <bottom/>
      <diagonal/>
    </border>
    <border>
      <left/>
      <right/>
      <top/>
      <bottom style="thin">
        <color indexed="64"/>
      </bottom>
      <diagonal/>
    </border>
    <border>
      <left style="thin">
        <color theme="0"/>
      </left>
      <right/>
      <top style="thin">
        <color theme="0"/>
      </top>
      <bottom style="thin">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theme="0"/>
      </bottom>
      <diagonal/>
    </border>
    <border>
      <left/>
      <right style="thin">
        <color indexed="64"/>
      </right>
      <top style="thin">
        <color indexed="64"/>
      </top>
      <bottom style="thin">
        <color indexed="64"/>
      </bottom>
      <diagonal/>
    </border>
    <border>
      <left/>
      <right/>
      <top style="thin">
        <color theme="0"/>
      </top>
      <bottom style="thin">
        <color theme="0"/>
      </bottom>
      <diagonal/>
    </border>
    <border>
      <left/>
      <right/>
      <top style="thin">
        <color theme="0"/>
      </top>
      <bottom/>
      <diagonal/>
    </border>
    <border>
      <left/>
      <right style="thin">
        <color theme="0"/>
      </right>
      <top style="thin">
        <color theme="0"/>
      </top>
      <bottom style="thin">
        <color theme="0"/>
      </bottom>
      <diagonal/>
    </border>
    <border>
      <left style="thin">
        <color theme="0"/>
      </left>
      <right/>
      <top/>
      <bottom style="thin">
        <color theme="0"/>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right style="thin">
        <color theme="0"/>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s>
  <cellStyleXfs count="6">
    <xf numFmtId="0" fontId="0" fillId="0" borderId="0"/>
    <xf numFmtId="0" fontId="2" fillId="0" borderId="0"/>
    <xf numFmtId="0" fontId="1" fillId="0" borderId="0"/>
    <xf numFmtId="0" fontId="11" fillId="0" borderId="0"/>
    <xf numFmtId="164" fontId="11" fillId="0" borderId="0" applyFont="0" applyFill="0" applyBorder="0" applyAlignment="0" applyProtection="0"/>
    <xf numFmtId="0" fontId="26" fillId="0" borderId="0" applyNumberFormat="0" applyFill="0" applyBorder="0" applyAlignment="0" applyProtection="0"/>
  </cellStyleXfs>
  <cellXfs count="157">
    <xf numFmtId="0" fontId="0" fillId="0" borderId="0" xfId="0"/>
    <xf numFmtId="0" fontId="3" fillId="0" borderId="3" xfId="0" applyFont="1" applyBorder="1" applyProtection="1">
      <protection locked="0"/>
    </xf>
    <xf numFmtId="14" fontId="3" fillId="0" borderId="3" xfId="0" applyNumberFormat="1" applyFont="1" applyBorder="1" applyProtection="1">
      <protection locked="0"/>
    </xf>
    <xf numFmtId="49" fontId="12" fillId="0" borderId="3" xfId="0" applyNumberFormat="1" applyFont="1" applyBorder="1" applyProtection="1">
      <protection locked="0"/>
    </xf>
    <xf numFmtId="2" fontId="12" fillId="0" borderId="3" xfId="0" applyNumberFormat="1" applyFont="1" applyBorder="1" applyProtection="1">
      <protection locked="0"/>
    </xf>
    <xf numFmtId="49" fontId="12" fillId="0" borderId="20" xfId="0" applyNumberFormat="1" applyFont="1" applyBorder="1" applyProtection="1">
      <protection locked="0"/>
    </xf>
    <xf numFmtId="2" fontId="12" fillId="0" borderId="20" xfId="0" applyNumberFormat="1" applyFont="1" applyBorder="1" applyProtection="1">
      <protection locked="0"/>
    </xf>
    <xf numFmtId="0" fontId="3" fillId="3" borderId="0" xfId="0" applyFont="1" applyFill="1"/>
    <xf numFmtId="0" fontId="9" fillId="3" borderId="0" xfId="0" applyFont="1" applyFill="1" applyAlignment="1">
      <alignment horizontal="center"/>
    </xf>
    <xf numFmtId="0" fontId="7" fillId="3" borderId="0" xfId="0" applyFont="1" applyFill="1" applyAlignment="1">
      <alignment vertical="top" wrapText="1"/>
    </xf>
    <xf numFmtId="0" fontId="3" fillId="3" borderId="0" xfId="0" applyFont="1" applyFill="1" applyAlignment="1">
      <alignment horizontal="left"/>
    </xf>
    <xf numFmtId="0" fontId="3" fillId="5" borderId="12" xfId="0" applyFont="1" applyFill="1" applyBorder="1" applyAlignment="1">
      <alignment horizontal="center" vertical="center" wrapText="1"/>
    </xf>
    <xf numFmtId="0" fontId="3" fillId="0" borderId="3" xfId="0" applyFont="1" applyBorder="1"/>
    <xf numFmtId="0" fontId="3" fillId="0" borderId="0" xfId="0" applyFont="1"/>
    <xf numFmtId="0" fontId="3" fillId="3" borderId="5" xfId="0" applyFont="1" applyFill="1" applyBorder="1" applyAlignment="1">
      <alignment horizontal="left" vertical="top" wrapText="1"/>
    </xf>
    <xf numFmtId="0" fontId="15" fillId="0" borderId="0" xfId="0" applyFont="1"/>
    <xf numFmtId="0" fontId="7" fillId="3" borderId="0" xfId="0" applyFont="1" applyFill="1"/>
    <xf numFmtId="0" fontId="3" fillId="3" borderId="0" xfId="0" applyFont="1" applyFill="1" applyAlignment="1">
      <alignment vertical="center"/>
    </xf>
    <xf numFmtId="0" fontId="3" fillId="3" borderId="14" xfId="0" applyFont="1" applyFill="1" applyBorder="1" applyAlignment="1">
      <alignment vertical="center"/>
    </xf>
    <xf numFmtId="0" fontId="3" fillId="3" borderId="0" xfId="0" applyFont="1" applyFill="1" applyAlignment="1">
      <alignment horizontal="left" vertical="center"/>
    </xf>
    <xf numFmtId="0" fontId="10" fillId="0" borderId="0" xfId="0" applyFont="1" applyAlignment="1">
      <alignment vertical="center"/>
    </xf>
    <xf numFmtId="0" fontId="0" fillId="0" borderId="0" xfId="0" applyAlignment="1">
      <alignment vertical="center"/>
    </xf>
    <xf numFmtId="0" fontId="10" fillId="0" borderId="0" xfId="0" applyFont="1"/>
    <xf numFmtId="0" fontId="3" fillId="3" borderId="0" xfId="0" applyFont="1" applyFill="1" applyAlignment="1">
      <alignment horizontal="right"/>
    </xf>
    <xf numFmtId="0" fontId="3" fillId="3" borderId="0" xfId="0" applyFont="1" applyFill="1" applyAlignment="1">
      <alignment horizontal="center"/>
    </xf>
    <xf numFmtId="0" fontId="0" fillId="3" borderId="0" xfId="0" applyFill="1"/>
    <xf numFmtId="0" fontId="5" fillId="3" borderId="0" xfId="0" applyFont="1" applyFill="1"/>
    <xf numFmtId="0" fontId="4" fillId="0" borderId="0" xfId="0" applyFont="1"/>
    <xf numFmtId="0" fontId="6" fillId="3" borderId="0" xfId="0" applyFont="1" applyFill="1"/>
    <xf numFmtId="0" fontId="3" fillId="7" borderId="0" xfId="0" applyFont="1" applyFill="1"/>
    <xf numFmtId="0" fontId="7" fillId="7" borderId="0" xfId="0" applyFont="1" applyFill="1" applyAlignment="1">
      <alignment vertical="top" wrapText="1"/>
    </xf>
    <xf numFmtId="0" fontId="3" fillId="3" borderId="0" xfId="0" applyFont="1" applyFill="1" applyAlignment="1">
      <alignment vertical="center" wrapText="1"/>
    </xf>
    <xf numFmtId="0" fontId="13" fillId="3" borderId="0" xfId="0" applyFont="1" applyFill="1" applyAlignment="1">
      <alignment horizontal="left" vertical="center"/>
    </xf>
    <xf numFmtId="0" fontId="13" fillId="3" borderId="0" xfId="0" applyFont="1" applyFill="1" applyAlignment="1">
      <alignment horizontal="left" vertical="center" wrapText="1"/>
    </xf>
    <xf numFmtId="0" fontId="0" fillId="7" borderId="0" xfId="0" applyFill="1"/>
    <xf numFmtId="0" fontId="7" fillId="3" borderId="0" xfId="0" applyFont="1" applyFill="1" applyAlignment="1">
      <alignment horizontal="left" vertical="center"/>
    </xf>
    <xf numFmtId="0" fontId="5" fillId="3" borderId="0" xfId="0" applyFont="1" applyFill="1" applyAlignment="1">
      <alignment horizontal="left" vertical="center"/>
    </xf>
    <xf numFmtId="0" fontId="3" fillId="3" borderId="0" xfId="0" applyFont="1" applyFill="1" applyAlignment="1">
      <alignment wrapText="1"/>
    </xf>
    <xf numFmtId="0" fontId="3" fillId="3" borderId="21" xfId="0" applyFont="1" applyFill="1" applyBorder="1"/>
    <xf numFmtId="0" fontId="3" fillId="6" borderId="19"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0" borderId="6" xfId="0" applyFont="1" applyBorder="1"/>
    <xf numFmtId="49" fontId="12" fillId="0" borderId="3" xfId="0" applyNumberFormat="1" applyFont="1" applyBorder="1"/>
    <xf numFmtId="0" fontId="3" fillId="0" borderId="22" xfId="0" applyFont="1" applyBorder="1"/>
    <xf numFmtId="49" fontId="12" fillId="0" borderId="20" xfId="0" applyNumberFormat="1" applyFont="1" applyBorder="1"/>
    <xf numFmtId="49" fontId="12" fillId="0" borderId="0" xfId="0" applyNumberFormat="1" applyFont="1"/>
    <xf numFmtId="0" fontId="15" fillId="7" borderId="0" xfId="0" applyFont="1" applyFill="1"/>
    <xf numFmtId="0" fontId="14" fillId="0" borderId="0" xfId="0" applyFont="1"/>
    <xf numFmtId="2" fontId="12" fillId="0" borderId="4" xfId="0" applyNumberFormat="1" applyFont="1" applyBorder="1" applyProtection="1">
      <protection locked="0"/>
    </xf>
    <xf numFmtId="0" fontId="19" fillId="0" borderId="0" xfId="0" applyFont="1" applyAlignment="1">
      <alignment vertical="center"/>
    </xf>
    <xf numFmtId="0" fontId="12" fillId="3" borderId="0" xfId="0" applyFont="1" applyFill="1" applyAlignment="1">
      <alignment horizontal="left" vertical="center"/>
    </xf>
    <xf numFmtId="0" fontId="3" fillId="0" borderId="0" xfId="0" applyFont="1" applyAlignment="1">
      <alignment horizontal="left" vertical="center"/>
    </xf>
    <xf numFmtId="0" fontId="3" fillId="3" borderId="0" xfId="0" applyFont="1" applyFill="1" applyProtection="1">
      <protection locked="0" hidden="1"/>
    </xf>
    <xf numFmtId="0" fontId="3" fillId="0" borderId="0" xfId="0" applyFont="1" applyProtection="1">
      <protection locked="0" hidden="1"/>
    </xf>
    <xf numFmtId="0" fontId="0" fillId="0" borderId="0" xfId="0" applyProtection="1">
      <protection locked="0" hidden="1"/>
    </xf>
    <xf numFmtId="0" fontId="3" fillId="3" borderId="0" xfId="0" applyFont="1" applyFill="1" applyAlignment="1">
      <alignment horizontal="left" vertical="center" wrapText="1"/>
    </xf>
    <xf numFmtId="0" fontId="24" fillId="0" borderId="0" xfId="0" applyFont="1"/>
    <xf numFmtId="0" fontId="25" fillId="3" borderId="0" xfId="0" applyFont="1" applyFill="1" applyAlignment="1">
      <alignment horizontal="left" vertical="center"/>
    </xf>
    <xf numFmtId="0" fontId="3" fillId="7" borderId="0" xfId="0" applyFont="1" applyFill="1" applyAlignment="1">
      <alignment wrapText="1"/>
    </xf>
    <xf numFmtId="0" fontId="17" fillId="7" borderId="0" xfId="0" applyFont="1" applyFill="1"/>
    <xf numFmtId="0" fontId="3" fillId="3" borderId="36" xfId="0" applyFont="1" applyFill="1" applyBorder="1" applyAlignment="1">
      <alignment horizontal="center" vertical="center"/>
    </xf>
    <xf numFmtId="0" fontId="3" fillId="3" borderId="34" xfId="0" applyFont="1" applyFill="1" applyBorder="1" applyAlignment="1">
      <alignment horizontal="center" vertical="center"/>
    </xf>
    <xf numFmtId="14" fontId="3" fillId="3" borderId="34" xfId="0" applyNumberFormat="1" applyFont="1" applyFill="1" applyBorder="1" applyAlignment="1">
      <alignment horizontal="center" vertical="center"/>
    </xf>
    <xf numFmtId="2" fontId="12" fillId="0" borderId="38" xfId="0" applyNumberFormat="1" applyFont="1" applyBorder="1"/>
    <xf numFmtId="2" fontId="12" fillId="0" borderId="39" xfId="0" applyNumberFormat="1" applyFont="1" applyBorder="1"/>
    <xf numFmtId="2" fontId="7" fillId="5" borderId="37" xfId="0" applyNumberFormat="1" applyFont="1" applyFill="1" applyBorder="1"/>
    <xf numFmtId="2" fontId="7" fillId="5" borderId="40" xfId="0" applyNumberFormat="1" applyFont="1" applyFill="1" applyBorder="1"/>
    <xf numFmtId="0" fontId="27" fillId="0" borderId="0" xfId="0" applyFont="1"/>
    <xf numFmtId="0" fontId="27" fillId="0" borderId="0" xfId="0" applyFont="1" applyAlignment="1">
      <alignment horizontal="center"/>
    </xf>
    <xf numFmtId="0" fontId="28" fillId="0" borderId="0" xfId="0" applyFont="1"/>
    <xf numFmtId="0" fontId="28" fillId="0" borderId="0" xfId="0" applyFont="1" applyAlignment="1">
      <alignment horizontal="center"/>
    </xf>
    <xf numFmtId="0" fontId="27" fillId="0" borderId="0" xfId="0" applyFont="1" applyAlignment="1">
      <alignment vertical="center"/>
    </xf>
    <xf numFmtId="0" fontId="9" fillId="3" borderId="0" xfId="0" applyFont="1" applyFill="1"/>
    <xf numFmtId="0" fontId="29" fillId="3" borderId="0" xfId="0" applyFont="1" applyFill="1"/>
    <xf numFmtId="2" fontId="12" fillId="0" borderId="3" xfId="0" applyNumberFormat="1" applyFont="1" applyBorder="1"/>
    <xf numFmtId="0" fontId="3" fillId="3" borderId="0" xfId="0" applyFont="1" applyFill="1" applyAlignment="1">
      <alignment horizontal="center" vertical="center"/>
    </xf>
    <xf numFmtId="0" fontId="5" fillId="7" borderId="0" xfId="0" applyFont="1" applyFill="1"/>
    <xf numFmtId="0" fontId="6" fillId="7" borderId="0" xfId="0" applyFont="1" applyFill="1"/>
    <xf numFmtId="2" fontId="12" fillId="0" borderId="32" xfId="0" applyNumberFormat="1" applyFont="1" applyBorder="1" applyProtection="1">
      <protection locked="0"/>
    </xf>
    <xf numFmtId="2" fontId="12" fillId="0" borderId="33" xfId="0" applyNumberFormat="1" applyFont="1" applyBorder="1" applyProtection="1">
      <protection locked="0"/>
    </xf>
    <xf numFmtId="0" fontId="3" fillId="3" borderId="0" xfId="0" applyFont="1" applyFill="1" applyAlignment="1">
      <alignment horizontal="left" vertical="center" wrapText="1"/>
    </xf>
    <xf numFmtId="0" fontId="3" fillId="3" borderId="14" xfId="0" applyFont="1" applyFill="1" applyBorder="1" applyAlignment="1">
      <alignment horizontal="left" vertical="center" wrapText="1"/>
    </xf>
    <xf numFmtId="0" fontId="3" fillId="3" borderId="0" xfId="0" applyFont="1" applyFill="1" applyAlignment="1">
      <alignment horizontal="left" vertical="center"/>
    </xf>
    <xf numFmtId="0" fontId="3" fillId="3" borderId="14" xfId="0" applyFont="1" applyFill="1" applyBorder="1" applyAlignment="1">
      <alignment horizontal="left" vertical="center"/>
    </xf>
    <xf numFmtId="0" fontId="3" fillId="2" borderId="2"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wrapText="1"/>
      <protection locked="0"/>
    </xf>
    <xf numFmtId="0" fontId="3" fillId="2" borderId="2" xfId="0" quotePrefix="1" applyFont="1" applyFill="1" applyBorder="1" applyAlignment="1" applyProtection="1">
      <alignment horizontal="left" vertical="center" wrapText="1"/>
      <protection locked="0"/>
    </xf>
    <xf numFmtId="0" fontId="3" fillId="2" borderId="7" xfId="0" quotePrefix="1" applyFont="1" applyFill="1" applyBorder="1" applyAlignment="1" applyProtection="1">
      <alignment horizontal="left" vertical="center" wrapText="1"/>
      <protection locked="0"/>
    </xf>
    <xf numFmtId="14" fontId="3" fillId="2" borderId="10" xfId="0" applyNumberFormat="1" applyFont="1" applyFill="1" applyBorder="1" applyAlignment="1" applyProtection="1">
      <alignment horizontal="left" vertical="center"/>
      <protection locked="0"/>
    </xf>
    <xf numFmtId="14" fontId="3" fillId="2" borderId="5" xfId="0" applyNumberFormat="1" applyFont="1" applyFill="1" applyBorder="1" applyAlignment="1" applyProtection="1">
      <alignment horizontal="left" vertical="center"/>
      <protection locked="0"/>
    </xf>
    <xf numFmtId="0" fontId="3" fillId="2" borderId="5" xfId="0" applyFont="1" applyFill="1" applyBorder="1" applyAlignment="1" applyProtection="1">
      <alignment horizontal="left" vertical="center"/>
      <protection locked="0"/>
    </xf>
    <xf numFmtId="0" fontId="3" fillId="2" borderId="13" xfId="0" applyFont="1" applyFill="1" applyBorder="1" applyAlignment="1" applyProtection="1">
      <alignment horizontal="left" vertical="center"/>
      <protection locked="0"/>
    </xf>
    <xf numFmtId="0" fontId="3" fillId="5" borderId="4"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3" fillId="2" borderId="8" xfId="0" applyFont="1" applyFill="1" applyBorder="1" applyAlignment="1" applyProtection="1">
      <alignment horizontal="right" vertical="center"/>
      <protection locked="0"/>
    </xf>
    <xf numFmtId="0" fontId="8" fillId="4" borderId="0" xfId="0" applyFont="1" applyFill="1" applyAlignment="1">
      <alignment horizontal="center"/>
    </xf>
    <xf numFmtId="0" fontId="5" fillId="3" borderId="1" xfId="0" applyFont="1" applyFill="1" applyBorder="1" applyAlignment="1">
      <alignment horizontal="left" wrapText="1"/>
    </xf>
    <xf numFmtId="0" fontId="5" fillId="3" borderId="0" xfId="0" applyFont="1" applyFill="1" applyAlignment="1">
      <alignment horizontal="left" wrapText="1"/>
    </xf>
    <xf numFmtId="0" fontId="3" fillId="2" borderId="7" xfId="0" applyFont="1" applyFill="1" applyBorder="1" applyAlignment="1" applyProtection="1">
      <alignment horizontal="center" vertical="center"/>
      <protection locked="0"/>
    </xf>
    <xf numFmtId="0" fontId="3" fillId="5" borderId="11"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3" fillId="2" borderId="8" xfId="0" applyFont="1" applyFill="1" applyBorder="1" applyAlignment="1" applyProtection="1">
      <alignment horizontal="left" vertical="center" wrapText="1"/>
      <protection locked="0"/>
    </xf>
    <xf numFmtId="0" fontId="3" fillId="5" borderId="15" xfId="0" applyFont="1" applyFill="1" applyBorder="1" applyAlignment="1">
      <alignment horizontal="center" vertical="center" wrapText="1"/>
    </xf>
    <xf numFmtId="0" fontId="3" fillId="5" borderId="16"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3" fillId="2" borderId="8" xfId="0" applyFont="1" applyFill="1" applyBorder="1" applyAlignment="1" applyProtection="1">
      <alignment horizontal="left" vertical="top" wrapText="1"/>
      <protection locked="0"/>
    </xf>
    <xf numFmtId="0" fontId="8" fillId="4" borderId="5" xfId="0" applyFont="1" applyFill="1" applyBorder="1" applyAlignment="1">
      <alignment horizontal="left"/>
    </xf>
    <xf numFmtId="0" fontId="3" fillId="3" borderId="7"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2" borderId="10" xfId="0" applyFont="1" applyFill="1" applyBorder="1" applyAlignment="1" applyProtection="1">
      <alignment horizontal="left" vertical="top" wrapText="1"/>
      <protection locked="0"/>
    </xf>
    <xf numFmtId="0" fontId="3" fillId="2" borderId="5" xfId="0" applyFont="1" applyFill="1" applyBorder="1" applyAlignment="1" applyProtection="1">
      <alignment horizontal="left" vertical="top" wrapText="1"/>
      <protection locked="0"/>
    </xf>
    <xf numFmtId="0" fontId="3" fillId="2" borderId="13" xfId="0" applyFont="1" applyFill="1" applyBorder="1" applyAlignment="1" applyProtection="1">
      <alignment horizontal="left" vertical="top" wrapText="1"/>
      <protection locked="0"/>
    </xf>
    <xf numFmtId="0" fontId="3" fillId="3" borderId="8" xfId="0" applyFont="1" applyFill="1" applyBorder="1" applyAlignment="1">
      <alignment horizontal="left" vertical="center" wrapText="1"/>
    </xf>
    <xf numFmtId="0" fontId="3" fillId="2" borderId="7" xfId="0" applyFont="1" applyFill="1" applyBorder="1" applyAlignment="1" applyProtection="1">
      <alignment horizontal="right" vertical="center"/>
      <protection locked="0"/>
    </xf>
    <xf numFmtId="0" fontId="3" fillId="2" borderId="0" xfId="0" applyFont="1" applyFill="1" applyAlignment="1" applyProtection="1">
      <alignment horizontal="center"/>
      <protection locked="0"/>
    </xf>
    <xf numFmtId="0" fontId="7" fillId="3" borderId="0" xfId="0" applyFont="1" applyFill="1" applyAlignment="1">
      <alignment horizontal="justify" vertical="top" wrapText="1"/>
    </xf>
    <xf numFmtId="0" fontId="3" fillId="3" borderId="0" xfId="0" applyFont="1" applyFill="1" applyAlignment="1">
      <alignment horizontal="left" wrapText="1"/>
    </xf>
    <xf numFmtId="0" fontId="9" fillId="3" borderId="0" xfId="0" applyFont="1" applyFill="1" applyAlignment="1">
      <alignment horizontal="center"/>
    </xf>
    <xf numFmtId="0" fontId="3" fillId="2" borderId="2" xfId="0" applyFont="1" applyFill="1" applyBorder="1" applyAlignment="1" applyProtection="1">
      <alignment horizontal="right"/>
      <protection hidden="1"/>
    </xf>
    <xf numFmtId="0" fontId="3" fillId="2" borderId="7" xfId="0" applyFont="1" applyFill="1" applyBorder="1" applyAlignment="1" applyProtection="1">
      <alignment horizontal="right"/>
      <protection hidden="1"/>
    </xf>
    <xf numFmtId="0" fontId="3" fillId="2" borderId="9" xfId="0" applyFont="1" applyFill="1" applyBorder="1" applyAlignment="1" applyProtection="1">
      <alignment horizontal="right"/>
      <protection hidden="1"/>
    </xf>
    <xf numFmtId="0" fontId="3" fillId="0" borderId="0" xfId="0" applyFont="1" applyAlignment="1">
      <alignment horizontal="left" vertical="center" wrapText="1"/>
    </xf>
    <xf numFmtId="0" fontId="3" fillId="2" borderId="2" xfId="0" applyFont="1" applyFill="1" applyBorder="1" applyAlignment="1" applyProtection="1">
      <alignment horizontal="center" vertical="center"/>
      <protection locked="0"/>
    </xf>
    <xf numFmtId="0" fontId="3" fillId="2" borderId="36" xfId="0" applyFont="1" applyFill="1" applyBorder="1" applyAlignment="1" applyProtection="1">
      <alignment horizontal="center" vertical="center"/>
      <protection locked="0"/>
    </xf>
    <xf numFmtId="0" fontId="23" fillId="2" borderId="34" xfId="0" applyFont="1" applyFill="1" applyBorder="1" applyAlignment="1" applyProtection="1">
      <alignment horizontal="center" vertical="center"/>
      <protection locked="0"/>
    </xf>
    <xf numFmtId="0" fontId="3" fillId="2" borderId="34" xfId="0" applyFont="1" applyFill="1" applyBorder="1" applyAlignment="1" applyProtection="1">
      <alignment horizontal="center" vertical="center"/>
      <protection locked="0"/>
    </xf>
    <xf numFmtId="14" fontId="3" fillId="2" borderId="34" xfId="0" applyNumberFormat="1" applyFont="1" applyFill="1" applyBorder="1" applyAlignment="1" applyProtection="1">
      <alignment horizontal="center" vertical="center"/>
      <protection locked="0"/>
    </xf>
    <xf numFmtId="0" fontId="26" fillId="7" borderId="0" xfId="5" applyFill="1" applyAlignment="1" applyProtection="1">
      <alignment horizontal="left" vertical="center" wrapText="1"/>
      <protection locked="0"/>
    </xf>
    <xf numFmtId="0" fontId="12" fillId="2" borderId="10" xfId="0" applyFont="1" applyFill="1" applyBorder="1" applyAlignment="1" applyProtection="1">
      <alignment horizontal="center" vertical="top" wrapText="1"/>
      <protection locked="0"/>
    </xf>
    <xf numFmtId="0" fontId="12" fillId="2" borderId="5" xfId="0" applyFont="1" applyFill="1" applyBorder="1" applyAlignment="1" applyProtection="1">
      <alignment horizontal="center" vertical="top" wrapText="1"/>
      <protection locked="0"/>
    </xf>
    <xf numFmtId="0" fontId="12" fillId="2" borderId="8" xfId="0" applyFont="1" applyFill="1" applyBorder="1" applyAlignment="1" applyProtection="1">
      <alignment horizontal="center" vertical="top" wrapText="1"/>
      <protection locked="0"/>
    </xf>
    <xf numFmtId="0" fontId="3" fillId="2" borderId="7" xfId="0" applyFont="1" applyFill="1" applyBorder="1" applyAlignment="1" applyProtection="1">
      <alignment horizontal="left" vertical="center"/>
      <protection locked="0"/>
    </xf>
    <xf numFmtId="0" fontId="0" fillId="2" borderId="35" xfId="0" applyFill="1" applyBorder="1" applyAlignment="1" applyProtection="1">
      <alignment horizontal="center"/>
      <protection locked="0"/>
    </xf>
    <xf numFmtId="0" fontId="7" fillId="5" borderId="25" xfId="0" applyFont="1" applyFill="1" applyBorder="1" applyAlignment="1">
      <alignment horizontal="center" vertical="center" wrapText="1"/>
    </xf>
    <xf numFmtId="0" fontId="3" fillId="5" borderId="27" xfId="0" applyFont="1" applyFill="1" applyBorder="1" applyAlignment="1">
      <alignment horizontal="center" vertical="center" wrapText="1"/>
    </xf>
    <xf numFmtId="0" fontId="3" fillId="5" borderId="30" xfId="0" applyFont="1" applyFill="1" applyBorder="1" applyAlignment="1">
      <alignment horizontal="center" vertical="center" wrapText="1"/>
    </xf>
    <xf numFmtId="0" fontId="3" fillId="5" borderId="24" xfId="0" applyFont="1" applyFill="1" applyBorder="1" applyAlignment="1">
      <alignment horizontal="center" vertical="center" wrapText="1"/>
    </xf>
    <xf numFmtId="0" fontId="3" fillId="5" borderId="29" xfId="0" applyFont="1" applyFill="1" applyBorder="1" applyAlignment="1">
      <alignment horizontal="center" vertical="center" wrapText="1"/>
    </xf>
    <xf numFmtId="0" fontId="3" fillId="2" borderId="8"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7" xfId="0" applyFont="1" applyFill="1" applyBorder="1" applyAlignment="1" applyProtection="1">
      <alignment horizontal="center" vertical="center" wrapText="1"/>
      <protection locked="0"/>
    </xf>
    <xf numFmtId="0" fontId="8" fillId="4" borderId="5" xfId="0" applyFont="1" applyFill="1" applyBorder="1" applyAlignment="1">
      <alignment horizontal="center"/>
    </xf>
    <xf numFmtId="0" fontId="3" fillId="5" borderId="23"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3" borderId="0" xfId="0" applyFont="1" applyFill="1" applyAlignment="1">
      <alignment horizontal="left" vertical="top" wrapText="1"/>
    </xf>
    <xf numFmtId="14" fontId="3" fillId="2" borderId="10" xfId="0" applyNumberFormat="1" applyFont="1" applyFill="1" applyBorder="1" applyAlignment="1" applyProtection="1">
      <alignment horizontal="center" vertical="center"/>
      <protection locked="0"/>
    </xf>
    <xf numFmtId="14" fontId="3" fillId="2" borderId="5" xfId="0" applyNumberFormat="1" applyFont="1" applyFill="1" applyBorder="1" applyAlignment="1" applyProtection="1">
      <alignment horizontal="center" vertical="center"/>
      <protection locked="0"/>
    </xf>
    <xf numFmtId="0" fontId="3" fillId="2" borderId="2" xfId="0" quotePrefix="1" applyFont="1" applyFill="1" applyBorder="1" applyAlignment="1" applyProtection="1">
      <alignment horizontal="center" vertical="center" wrapText="1"/>
      <protection locked="0"/>
    </xf>
    <xf numFmtId="0" fontId="3" fillId="2" borderId="7" xfId="0" quotePrefix="1" applyFont="1" applyFill="1" applyBorder="1" applyAlignment="1" applyProtection="1">
      <alignment horizontal="center" vertical="center" wrapText="1"/>
      <protection locked="0"/>
    </xf>
    <xf numFmtId="0" fontId="3" fillId="3" borderId="0" xfId="0" applyFont="1" applyFill="1" applyAlignment="1">
      <alignment horizontal="left"/>
    </xf>
    <xf numFmtId="0" fontId="3" fillId="2" borderId="2" xfId="0" applyFont="1" applyFill="1" applyBorder="1" applyAlignment="1" applyProtection="1">
      <alignment horizontal="right"/>
      <protection locked="0" hidden="1"/>
    </xf>
    <xf numFmtId="0" fontId="7" fillId="3" borderId="0" xfId="0" applyFont="1" applyFill="1" applyAlignment="1">
      <alignment horizontal="left" vertical="top" wrapText="1"/>
    </xf>
  </cellXfs>
  <cellStyles count="6">
    <cellStyle name="Comma 2" xfId="4" xr:uid="{00000000-0005-0000-0000-000000000000}"/>
    <cellStyle name="Hipersaitas" xfId="5" builtinId="8"/>
    <cellStyle name="Įprastas" xfId="0" builtinId="0"/>
    <cellStyle name="Normal 2" xfId="1" xr:uid="{00000000-0005-0000-0000-000002000000}"/>
    <cellStyle name="Normal 2 2" xfId="2" xr:uid="{00000000-0005-0000-0000-000003000000}"/>
    <cellStyle name="Normal 3" xfId="3" xr:uid="{00000000-0005-0000-0000-000004000000}"/>
  </cellStyles>
  <dxfs count="0"/>
  <tableStyles count="0" defaultTableStyle="TableStyleMedium2" defaultPivotStyle="PivotStyleLight16"/>
  <colors>
    <mruColors>
      <color rgb="FF4F81BD"/>
      <color rgb="FF0058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microsoft.com/office/2023/09/relationships/Python" Target="pyth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connections" Target="connection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ustomXml" Target="../ink/ink1.xml"/></Relationships>
</file>

<file path=xl/drawings/drawing1.xml><?xml version="1.0" encoding="utf-8"?>
<xdr:wsDr xmlns:xdr="http://schemas.openxmlformats.org/drawingml/2006/spreadsheetDrawing" xmlns:a="http://schemas.openxmlformats.org/drawingml/2006/main">
  <xdr:twoCellAnchor editAs="oneCell">
    <xdr:from>
      <xdr:col>28</xdr:col>
      <xdr:colOff>0</xdr:colOff>
      <xdr:row>2</xdr:row>
      <xdr:rowOff>104400</xdr:rowOff>
    </xdr:from>
    <xdr:to>
      <xdr:col>28</xdr:col>
      <xdr:colOff>0</xdr:colOff>
      <xdr:row>2</xdr:row>
      <xdr:rowOff>104400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5">
              <a:extLst>
                <a:ext uri="{FF2B5EF4-FFF2-40B4-BE49-F238E27FC236}">
                  <a16:creationId xmlns:a16="http://schemas.microsoft.com/office/drawing/2014/main" id="{F7E0A23D-D6DB-41E0-9E13-1B9F05D27E76}"/>
                </a:ext>
              </a:extLst>
            </xdr14:cNvPr>
            <xdr14:cNvContentPartPr/>
          </xdr14:nvContentPartPr>
          <xdr14:nvPr macro=""/>
          <xdr14:xfrm>
            <a:off x="1466280" y="428250"/>
            <a:ext cx="360" cy="360"/>
          </xdr14:xfrm>
        </xdr:contentPart>
      </mc:Choice>
      <mc:Fallback xmlns="">
        <xdr:pic>
          <xdr:nvPicPr>
            <xdr:cNvPr id="6" name="Ink 5">
              <a:extLst>
                <a:ext uri="{FF2B5EF4-FFF2-40B4-BE49-F238E27FC236}">
                  <a16:creationId xmlns:a16="http://schemas.microsoft.com/office/drawing/2014/main" id="{F5AC16DF-AEF9-4DEB-B924-37653E23B117}"/>
                </a:ext>
              </a:extLst>
            </xdr:cNvPr>
            <xdr:cNvPicPr/>
          </xdr:nvPicPr>
          <xdr:blipFill>
            <a:blip xmlns:r="http://schemas.openxmlformats.org/officeDocument/2006/relationships" r:embed="rId2"/>
            <a:stretch>
              <a:fillRect/>
            </a:stretch>
          </xdr:blipFill>
          <xdr:spPr>
            <a:xfrm>
              <a:off x="1457640" y="419250"/>
              <a:ext cx="18000" cy="18000"/>
            </a:xfrm>
            <a:prstGeom prst="rect">
              <a:avLst/>
            </a:prstGeom>
          </xdr:spPr>
        </xdr:pic>
      </mc:Fallback>
    </mc:AlternateContent>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6-02-24T12:45:40.122"/>
    </inkml:context>
    <inkml:brush xml:id="br0">
      <inkml:brushProperty name="width" value="0.05" units="cm"/>
      <inkml:brushProperty name="height" value="0.05" units="cm"/>
      <inkml:brushProperty name="ignorePressure" value="1"/>
    </inkml:brush>
  </inkml:definitions>
  <inkml:trace contextRef="#ctx0" brushRef="#br0">1 0</inkml:trace>
</inkm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tar.lt/portal/lt/legalAct/61bbff105c9f11ee81b8b446907f594f"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3B1AE-FE1E-4441-B122-D57F3CE1B83F}">
  <sheetPr codeName="Sheet2">
    <tabColor theme="0" tint="-0.34998626667073579"/>
    <pageSetUpPr fitToPage="1"/>
  </sheetPr>
  <dimension ref="A1:AF220"/>
  <sheetViews>
    <sheetView topLeftCell="A12" zoomScale="90" zoomScaleNormal="90" zoomScaleSheetLayoutView="50" workbookViewId="0">
      <selection activeCell="F28" sqref="F28:I28"/>
    </sheetView>
  </sheetViews>
  <sheetFormatPr defaultColWidth="0" defaultRowHeight="14.4" zeroHeight="1" x14ac:dyDescent="0.3"/>
  <cols>
    <col min="1" max="1" width="2.88671875" style="34" customWidth="1"/>
    <col min="2" max="2" width="4.33203125" style="34" customWidth="1"/>
    <col min="3" max="3" width="35.33203125" style="34" customWidth="1"/>
    <col min="4" max="4" width="20.33203125" style="34" bestFit="1" customWidth="1"/>
    <col min="5" max="5" width="33.109375" style="34" customWidth="1"/>
    <col min="6" max="7" width="27.44140625" style="34" customWidth="1"/>
    <col min="8" max="9" width="27.5546875" style="34" customWidth="1"/>
    <col min="10" max="11" width="2.88671875" style="34" customWidth="1"/>
    <col min="12" max="12" width="16.33203125" style="34" customWidth="1"/>
    <col min="13" max="13" width="6.109375" style="34" customWidth="1"/>
    <col min="14" max="26" width="2.88671875" style="34" customWidth="1"/>
    <col min="27" max="27" width="9.44140625" style="34" customWidth="1"/>
    <col min="28" max="28" width="11.6640625" style="34" customWidth="1"/>
    <col min="29" max="29" width="2.88671875" hidden="1" customWidth="1"/>
    <col min="30" max="30" width="83" style="57" hidden="1" customWidth="1"/>
    <col min="31" max="31" width="17.33203125" hidden="1" customWidth="1"/>
    <col min="32" max="32" width="10" style="57" hidden="1" customWidth="1"/>
    <col min="33" max="16384" width="17.33203125" hidden="1"/>
  </cols>
  <sheetData>
    <row r="1" spans="1:32" x14ac:dyDescent="0.3">
      <c r="A1"/>
      <c r="B1" s="25"/>
      <c r="C1" s="25"/>
      <c r="D1" s="25"/>
      <c r="E1" s="25"/>
      <c r="F1" s="25"/>
      <c r="G1" s="25"/>
      <c r="H1" s="25"/>
      <c r="I1" s="25"/>
      <c r="J1"/>
    </row>
    <row r="2" spans="1:32" ht="17.25" customHeight="1" x14ac:dyDescent="0.45">
      <c r="A2" s="7"/>
      <c r="B2" s="73"/>
      <c r="C2" s="76" t="s">
        <v>345</v>
      </c>
      <c r="D2" s="17"/>
      <c r="E2" s="74"/>
      <c r="F2" s="73"/>
      <c r="G2" s="73"/>
      <c r="H2" s="120" t="s">
        <v>341</v>
      </c>
      <c r="I2" s="120"/>
      <c r="J2" s="7"/>
      <c r="K2" s="29"/>
      <c r="L2" s="29"/>
      <c r="M2" s="29"/>
      <c r="N2" s="29"/>
      <c r="O2" s="29"/>
      <c r="P2" s="29"/>
      <c r="Q2" s="29"/>
      <c r="R2" s="29"/>
      <c r="S2" s="29"/>
      <c r="T2" s="29"/>
      <c r="U2" s="29"/>
      <c r="V2" s="29"/>
      <c r="W2" s="29"/>
      <c r="X2" s="29"/>
      <c r="Y2" s="29"/>
      <c r="Z2" s="29"/>
      <c r="AA2" s="29"/>
      <c r="AB2" s="29"/>
      <c r="AC2" s="13"/>
    </row>
    <row r="3" spans="1:32" ht="19.2" x14ac:dyDescent="0.45">
      <c r="A3" s="7"/>
      <c r="B3" s="73"/>
      <c r="C3" s="76" t="s">
        <v>346</v>
      </c>
      <c r="D3" s="17"/>
      <c r="E3" s="74"/>
      <c r="F3" s="73"/>
      <c r="G3" s="73"/>
      <c r="H3" s="120"/>
      <c r="I3" s="120"/>
      <c r="J3" s="7"/>
      <c r="K3" s="29"/>
      <c r="L3" s="29"/>
      <c r="M3" s="29"/>
      <c r="N3" s="29"/>
      <c r="O3" s="29"/>
      <c r="P3" s="29"/>
      <c r="Q3" s="29"/>
      <c r="R3" s="29"/>
      <c r="S3" s="29"/>
      <c r="T3" s="29"/>
      <c r="U3" s="29"/>
      <c r="V3" s="29"/>
      <c r="W3" s="29"/>
      <c r="X3" s="29"/>
      <c r="Y3" s="29"/>
      <c r="Z3" s="29"/>
      <c r="AA3" s="29"/>
      <c r="AB3" s="29"/>
      <c r="AC3" s="13"/>
      <c r="AD3" s="68" t="s">
        <v>95</v>
      </c>
      <c r="AE3" t="s">
        <v>324</v>
      </c>
      <c r="AF3" s="69">
        <v>253255950</v>
      </c>
    </row>
    <row r="4" spans="1:32" ht="19.2" x14ac:dyDescent="0.45">
      <c r="A4" s="7"/>
      <c r="B4" s="73"/>
      <c r="C4" s="76" t="s">
        <v>350</v>
      </c>
      <c r="D4" s="17"/>
      <c r="E4" s="74"/>
      <c r="F4" s="73"/>
      <c r="G4" s="73"/>
      <c r="H4" s="154" t="s">
        <v>342</v>
      </c>
      <c r="I4" s="154"/>
      <c r="J4" s="7"/>
      <c r="K4" s="29"/>
      <c r="L4" s="29"/>
      <c r="M4" s="29"/>
      <c r="N4" s="29"/>
      <c r="O4" s="29"/>
      <c r="P4" s="29"/>
      <c r="Q4" s="29"/>
      <c r="R4" s="29"/>
      <c r="S4" s="29"/>
      <c r="T4" s="29"/>
      <c r="U4" s="29"/>
      <c r="V4" s="29"/>
      <c r="W4" s="29"/>
      <c r="X4" s="29"/>
      <c r="Y4" s="29"/>
      <c r="Z4" s="29"/>
      <c r="AA4" s="29"/>
      <c r="AB4" s="29"/>
      <c r="AC4" s="13"/>
      <c r="AD4" s="68" t="s">
        <v>96</v>
      </c>
      <c r="AE4" t="s">
        <v>324</v>
      </c>
      <c r="AF4" s="69">
        <v>152903578</v>
      </c>
    </row>
    <row r="5" spans="1:32" ht="19.2" x14ac:dyDescent="0.45">
      <c r="A5" s="7"/>
      <c r="B5" s="121" t="s">
        <v>0</v>
      </c>
      <c r="C5" s="121"/>
      <c r="D5" s="121"/>
      <c r="E5" s="121"/>
      <c r="F5" s="121"/>
      <c r="G5" s="121"/>
      <c r="H5" s="121"/>
      <c r="I5" s="121"/>
      <c r="J5" s="7"/>
      <c r="K5" s="29"/>
      <c r="L5" s="29"/>
      <c r="M5" s="29"/>
      <c r="N5" s="29"/>
      <c r="O5" s="29"/>
      <c r="P5" s="29"/>
      <c r="Q5" s="29"/>
      <c r="R5" s="29"/>
      <c r="S5" s="29"/>
      <c r="T5" s="29"/>
      <c r="U5" s="29"/>
      <c r="V5" s="29"/>
      <c r="W5" s="29"/>
      <c r="X5" s="29"/>
      <c r="Y5" s="29"/>
      <c r="Z5" s="29"/>
      <c r="AA5" s="29"/>
      <c r="AB5" s="29"/>
      <c r="AC5" s="13"/>
      <c r="AD5" s="68" t="s">
        <v>97</v>
      </c>
      <c r="AE5" t="s">
        <v>324</v>
      </c>
      <c r="AF5" s="69">
        <v>152968145</v>
      </c>
    </row>
    <row r="6" spans="1:32" x14ac:dyDescent="0.3">
      <c r="A6" s="7"/>
      <c r="B6" s="25"/>
      <c r="C6" s="25"/>
      <c r="D6" s="25"/>
      <c r="E6" s="25"/>
      <c r="F6" s="25"/>
      <c r="G6" s="25"/>
      <c r="H6" s="25"/>
      <c r="I6" s="25"/>
      <c r="J6" s="7"/>
      <c r="K6" s="29"/>
      <c r="L6" s="29"/>
      <c r="M6" s="29"/>
      <c r="N6" s="29"/>
      <c r="O6" s="29"/>
      <c r="P6" s="29"/>
      <c r="Q6" s="29"/>
      <c r="R6" s="29"/>
      <c r="S6" s="29"/>
      <c r="T6" s="29"/>
      <c r="U6" s="29"/>
      <c r="V6" s="29"/>
      <c r="W6" s="29"/>
      <c r="X6" s="29"/>
      <c r="Y6" s="29"/>
      <c r="Z6" s="29"/>
      <c r="AA6" s="29"/>
      <c r="AB6" s="29"/>
      <c r="AC6" s="13"/>
      <c r="AD6" s="68" t="s">
        <v>98</v>
      </c>
      <c r="AE6" t="s">
        <v>324</v>
      </c>
      <c r="AF6" s="69">
        <v>149566841</v>
      </c>
    </row>
    <row r="7" spans="1:32" ht="85.5" customHeight="1" x14ac:dyDescent="0.3">
      <c r="A7" s="7"/>
      <c r="B7" s="156" t="s">
        <v>93</v>
      </c>
      <c r="C7" s="156"/>
      <c r="D7" s="156"/>
      <c r="E7" s="156"/>
      <c r="F7" s="156"/>
      <c r="G7" s="156"/>
      <c r="H7" s="156"/>
      <c r="I7" s="156"/>
      <c r="J7" s="9"/>
      <c r="K7" s="30"/>
      <c r="L7" s="30"/>
      <c r="M7" s="30"/>
      <c r="N7" s="30"/>
      <c r="O7" s="30"/>
      <c r="P7" s="30"/>
      <c r="Q7" s="30"/>
      <c r="R7" s="30"/>
      <c r="S7" s="30"/>
      <c r="T7" s="30"/>
      <c r="U7" s="30"/>
      <c r="V7" s="30"/>
      <c r="W7" s="30"/>
      <c r="X7" s="30"/>
      <c r="Y7" s="30"/>
      <c r="Z7" s="30"/>
      <c r="AA7" s="30"/>
      <c r="AB7" s="30"/>
      <c r="AC7" s="13"/>
      <c r="AD7" s="72" t="s">
        <v>99</v>
      </c>
      <c r="AE7" t="s">
        <v>324</v>
      </c>
      <c r="AF7" s="72">
        <v>149947714</v>
      </c>
    </row>
    <row r="8" spans="1:32" x14ac:dyDescent="0.3">
      <c r="A8" s="7"/>
      <c r="B8" s="9"/>
      <c r="C8" s="9"/>
      <c r="D8" s="9"/>
      <c r="E8" s="9"/>
      <c r="F8" s="9"/>
      <c r="G8" s="9"/>
      <c r="H8" s="9"/>
      <c r="I8" s="9"/>
      <c r="J8" s="9"/>
      <c r="K8" s="30"/>
      <c r="L8" s="30"/>
      <c r="M8" s="30"/>
      <c r="N8" s="30"/>
      <c r="O8" s="30"/>
      <c r="P8" s="30"/>
      <c r="Q8" s="30"/>
      <c r="R8" s="30"/>
      <c r="S8" s="30"/>
      <c r="T8" s="30"/>
      <c r="U8" s="30"/>
      <c r="V8" s="30"/>
      <c r="W8" s="30"/>
      <c r="X8" s="30"/>
      <c r="Y8" s="30"/>
      <c r="Z8" s="30"/>
      <c r="AA8" s="30"/>
      <c r="AB8" s="30"/>
      <c r="AC8" s="13"/>
      <c r="AD8" s="68" t="s">
        <v>100</v>
      </c>
      <c r="AE8" t="s">
        <v>324</v>
      </c>
      <c r="AF8" s="69">
        <v>149951417</v>
      </c>
    </row>
    <row r="9" spans="1:32" x14ac:dyDescent="0.3">
      <c r="A9" s="7"/>
      <c r="B9" s="9"/>
      <c r="C9" s="9"/>
      <c r="D9" s="9"/>
      <c r="E9" s="9"/>
      <c r="F9" s="9"/>
      <c r="G9" s="9"/>
      <c r="H9" s="9"/>
      <c r="I9" s="9"/>
      <c r="J9" s="9"/>
      <c r="K9" s="30"/>
      <c r="L9" s="30"/>
      <c r="M9" s="30"/>
      <c r="N9" s="30"/>
      <c r="O9" s="30"/>
      <c r="P9" s="30"/>
      <c r="Q9" s="30"/>
      <c r="R9" s="30"/>
      <c r="S9" s="30"/>
      <c r="T9" s="30"/>
      <c r="U9" s="30"/>
      <c r="V9" s="30"/>
      <c r="W9" s="30"/>
      <c r="X9" s="30"/>
      <c r="Y9" s="30"/>
      <c r="Z9" s="30"/>
      <c r="AA9" s="30"/>
      <c r="AB9" s="30"/>
      <c r="AC9" s="13"/>
      <c r="AD9" s="72" t="s">
        <v>101</v>
      </c>
      <c r="AE9" t="s">
        <v>324</v>
      </c>
      <c r="AF9" s="72">
        <v>250135860</v>
      </c>
    </row>
    <row r="10" spans="1:32" x14ac:dyDescent="0.3">
      <c r="A10" s="7"/>
      <c r="B10" s="10"/>
      <c r="C10" s="7"/>
      <c r="D10" s="7"/>
      <c r="E10" s="7"/>
      <c r="F10" s="7"/>
      <c r="G10" s="7"/>
      <c r="H10" s="7"/>
      <c r="I10" s="7"/>
      <c r="J10" s="7"/>
      <c r="K10" s="29"/>
      <c r="L10" s="29"/>
      <c r="M10" s="29"/>
      <c r="N10" s="29"/>
      <c r="O10" s="29"/>
      <c r="P10" s="29"/>
      <c r="Q10" s="29"/>
      <c r="R10" s="29"/>
      <c r="S10" s="29"/>
      <c r="T10" s="29"/>
      <c r="U10" s="29"/>
      <c r="V10" s="29"/>
      <c r="W10" s="29"/>
      <c r="X10" s="29"/>
      <c r="Y10" s="29"/>
      <c r="Z10" s="29"/>
      <c r="AA10" s="29"/>
      <c r="AB10" s="29"/>
      <c r="AC10" s="13"/>
      <c r="AD10" s="68" t="s">
        <v>331</v>
      </c>
      <c r="AE10" t="s">
        <v>324</v>
      </c>
      <c r="AF10" s="69">
        <v>153720195</v>
      </c>
    </row>
    <row r="11" spans="1:32" x14ac:dyDescent="0.3">
      <c r="A11" s="7"/>
      <c r="B11" s="19" t="s">
        <v>1</v>
      </c>
      <c r="C11" s="7"/>
      <c r="D11" s="7"/>
      <c r="E11" s="7"/>
      <c r="F11" s="155" t="s">
        <v>165</v>
      </c>
      <c r="G11" s="155"/>
      <c r="H11" s="155"/>
      <c r="I11" s="155"/>
      <c r="J11" s="7"/>
      <c r="K11" s="29"/>
      <c r="L11" s="29"/>
      <c r="M11" s="29"/>
      <c r="N11" s="29"/>
      <c r="O11" s="29"/>
      <c r="P11" s="29"/>
      <c r="Q11" s="29"/>
      <c r="R11" s="29"/>
      <c r="S11" s="29"/>
      <c r="T11" s="29"/>
      <c r="U11" s="29"/>
      <c r="V11" s="29"/>
      <c r="W11" s="29"/>
      <c r="X11" s="29"/>
      <c r="Y11" s="29"/>
      <c r="Z11" s="29"/>
      <c r="AA11" s="29"/>
      <c r="AB11" s="29"/>
      <c r="AC11" s="13"/>
      <c r="AD11" s="68" t="s">
        <v>102</v>
      </c>
      <c r="AE11" t="s">
        <v>324</v>
      </c>
      <c r="AF11" s="69">
        <v>154138664</v>
      </c>
    </row>
    <row r="12" spans="1:32" x14ac:dyDescent="0.3">
      <c r="A12" s="7"/>
      <c r="B12" s="19" t="s">
        <v>2</v>
      </c>
      <c r="C12" s="7"/>
      <c r="D12" s="7"/>
      <c r="E12" s="7"/>
      <c r="F12" s="122" t="str">
        <f>IF(ISBLANK(F11)," ",_xlfn.XLOOKUP(F11,AD3:AD220,AE3:AE220," ",))</f>
        <v>Uždaroji akcinė bendrovė (UAB)</v>
      </c>
      <c r="G12" s="122"/>
      <c r="H12" s="122"/>
      <c r="I12" s="122"/>
      <c r="J12" s="7"/>
      <c r="K12" s="29"/>
      <c r="L12" s="29"/>
      <c r="M12" s="29"/>
      <c r="N12" s="29"/>
      <c r="O12" s="29"/>
      <c r="P12" s="29"/>
      <c r="Q12" s="29"/>
      <c r="R12" s="29"/>
      <c r="S12" s="29"/>
      <c r="T12" s="29"/>
      <c r="U12" s="29"/>
      <c r="V12" s="29"/>
      <c r="W12" s="29"/>
      <c r="X12" s="29"/>
      <c r="Y12" s="29"/>
      <c r="Z12" s="29"/>
      <c r="AA12" s="29"/>
      <c r="AB12" s="29"/>
      <c r="AC12" s="13"/>
      <c r="AD12" s="68" t="s">
        <v>103</v>
      </c>
      <c r="AE12" t="s">
        <v>324</v>
      </c>
      <c r="AF12" s="69">
        <v>154111083</v>
      </c>
    </row>
    <row r="13" spans="1:32" x14ac:dyDescent="0.3">
      <c r="A13" s="7"/>
      <c r="B13" s="19" t="s">
        <v>3</v>
      </c>
      <c r="C13" s="7"/>
      <c r="D13" s="7"/>
      <c r="E13" s="7"/>
      <c r="F13" s="122">
        <f>IF(ISBLANK(F11)," ",_xlfn.XLOOKUP(F11,AD3:AD220,AF3:AF220," ",))</f>
        <v>163994426</v>
      </c>
      <c r="G13" s="122"/>
      <c r="H13" s="122"/>
      <c r="I13" s="122"/>
      <c r="J13" s="7"/>
      <c r="K13" s="29"/>
      <c r="L13" s="29"/>
      <c r="M13" s="29"/>
      <c r="N13" s="29"/>
      <c r="O13" s="29"/>
      <c r="P13" s="29"/>
      <c r="Q13" s="29"/>
      <c r="R13" s="29"/>
      <c r="S13" s="29"/>
      <c r="T13" s="29"/>
      <c r="U13" s="29"/>
      <c r="V13" s="29"/>
      <c r="W13" s="29"/>
      <c r="X13" s="29"/>
      <c r="Y13" s="29"/>
      <c r="Z13" s="29"/>
      <c r="AA13" s="29"/>
      <c r="AB13" s="29"/>
      <c r="AC13" s="13"/>
      <c r="AD13" s="68" t="s">
        <v>104</v>
      </c>
      <c r="AE13" t="s">
        <v>324</v>
      </c>
      <c r="AF13" s="69">
        <v>154112751</v>
      </c>
    </row>
    <row r="14" spans="1:32" x14ac:dyDescent="0.3">
      <c r="A14" s="7"/>
      <c r="B14" s="19"/>
      <c r="C14" s="7"/>
      <c r="D14" s="7"/>
      <c r="E14" s="7"/>
      <c r="F14" s="7"/>
      <c r="G14" s="7"/>
      <c r="H14" s="7"/>
      <c r="I14" s="7"/>
      <c r="J14" s="7"/>
      <c r="K14" s="29"/>
      <c r="L14" s="29"/>
      <c r="M14" s="29"/>
      <c r="N14" s="29"/>
      <c r="O14" s="29"/>
      <c r="P14" s="29"/>
      <c r="Q14" s="29"/>
      <c r="R14" s="29"/>
      <c r="S14" s="29"/>
      <c r="T14" s="29"/>
      <c r="U14" s="29"/>
      <c r="V14" s="29"/>
      <c r="W14" s="29"/>
      <c r="X14" s="29"/>
      <c r="Y14" s="29"/>
      <c r="Z14" s="29"/>
      <c r="AA14" s="29"/>
      <c r="AB14" s="29"/>
      <c r="AC14" s="13"/>
      <c r="AD14" s="68" t="s">
        <v>105</v>
      </c>
      <c r="AE14" t="s">
        <v>324</v>
      </c>
      <c r="AF14" s="69">
        <v>152812840</v>
      </c>
    </row>
    <row r="15" spans="1:32" x14ac:dyDescent="0.3">
      <c r="A15" s="7"/>
      <c r="B15" s="19"/>
      <c r="C15" s="7"/>
      <c r="D15" s="7"/>
      <c r="E15" s="7"/>
      <c r="F15" s="7"/>
      <c r="G15" s="7"/>
      <c r="H15" s="7"/>
      <c r="I15" s="7"/>
      <c r="J15" s="7"/>
      <c r="K15" s="29"/>
      <c r="L15" s="29"/>
      <c r="M15" s="29"/>
      <c r="N15" s="29"/>
      <c r="O15" s="29"/>
      <c r="P15" s="29"/>
      <c r="Q15" s="29"/>
      <c r="R15" s="29"/>
      <c r="S15" s="29"/>
      <c r="T15" s="29"/>
      <c r="U15" s="29"/>
      <c r="V15" s="29"/>
      <c r="W15" s="29"/>
      <c r="X15" s="29"/>
      <c r="Y15" s="29"/>
      <c r="Z15" s="29"/>
      <c r="AA15" s="29"/>
      <c r="AB15" s="29"/>
      <c r="AC15" s="13"/>
      <c r="AD15" s="68" t="s">
        <v>106</v>
      </c>
      <c r="AE15" t="s">
        <v>324</v>
      </c>
      <c r="AF15" s="69">
        <v>152840633</v>
      </c>
    </row>
    <row r="16" spans="1:32" x14ac:dyDescent="0.3">
      <c r="A16" s="7"/>
      <c r="B16" s="7" t="s">
        <v>79</v>
      </c>
      <c r="C16" s="25"/>
      <c r="D16" s="7"/>
      <c r="E16" s="7"/>
      <c r="F16" s="7"/>
      <c r="G16" s="7"/>
      <c r="H16" s="7"/>
      <c r="I16" s="7"/>
      <c r="J16" s="7"/>
      <c r="K16" s="29"/>
      <c r="L16" s="29"/>
      <c r="M16" s="29"/>
      <c r="N16" s="29"/>
      <c r="O16" s="29"/>
      <c r="P16" s="29"/>
      <c r="Q16" s="29"/>
      <c r="R16" s="29"/>
      <c r="S16" s="29"/>
      <c r="T16" s="29"/>
      <c r="U16" s="29"/>
      <c r="V16" s="29"/>
      <c r="W16" s="29"/>
      <c r="X16" s="29"/>
      <c r="Y16" s="29"/>
      <c r="Z16" s="29"/>
      <c r="AA16" s="29"/>
      <c r="AB16" s="29"/>
      <c r="AC16" s="13"/>
      <c r="AD16" s="68" t="s">
        <v>107</v>
      </c>
      <c r="AE16" t="s">
        <v>325</v>
      </c>
      <c r="AF16" s="69">
        <v>152814478</v>
      </c>
    </row>
    <row r="17" spans="1:32" x14ac:dyDescent="0.3">
      <c r="A17" s="7"/>
      <c r="B17" s="19" t="s">
        <v>321</v>
      </c>
      <c r="C17" s="7"/>
      <c r="D17" s="7"/>
      <c r="E17" s="7"/>
      <c r="F17" s="127" t="s">
        <v>6</v>
      </c>
      <c r="G17" s="127"/>
      <c r="H17" s="127"/>
      <c r="I17" s="127"/>
      <c r="J17" s="7"/>
      <c r="K17" s="29"/>
      <c r="L17" s="29"/>
      <c r="M17" s="29"/>
      <c r="N17" s="29"/>
      <c r="O17" s="29"/>
      <c r="P17" s="29"/>
      <c r="Q17" s="29"/>
      <c r="R17" s="29"/>
      <c r="S17" s="29"/>
      <c r="T17" s="29"/>
      <c r="U17" s="29"/>
      <c r="V17" s="29"/>
      <c r="W17" s="29"/>
      <c r="X17" s="29"/>
      <c r="Y17" s="29"/>
      <c r="Z17" s="29"/>
      <c r="AA17" s="29"/>
      <c r="AB17" s="29"/>
      <c r="AC17" s="13"/>
      <c r="AD17" s="68" t="s">
        <v>108</v>
      </c>
      <c r="AE17" t="s">
        <v>326</v>
      </c>
      <c r="AF17" s="69">
        <v>154724428</v>
      </c>
    </row>
    <row r="18" spans="1:32" x14ac:dyDescent="0.3">
      <c r="A18" s="7"/>
      <c r="B18" s="19" t="s">
        <v>4</v>
      </c>
      <c r="C18" s="7"/>
      <c r="D18" s="7"/>
      <c r="E18" s="7"/>
      <c r="F18" s="130"/>
      <c r="G18" s="130"/>
      <c r="H18" s="130"/>
      <c r="I18" s="130"/>
      <c r="J18" s="7"/>
      <c r="K18" s="29"/>
      <c r="L18" s="29"/>
      <c r="M18" s="29"/>
      <c r="N18" s="29"/>
      <c r="O18" s="29"/>
      <c r="P18" s="29"/>
      <c r="Q18" s="29"/>
      <c r="R18" s="29"/>
      <c r="S18" s="29"/>
      <c r="T18" s="29"/>
      <c r="U18" s="29"/>
      <c r="V18" s="29"/>
      <c r="W18" s="29"/>
      <c r="X18" s="29"/>
      <c r="Y18" s="29"/>
      <c r="Z18" s="29"/>
      <c r="AA18" s="29"/>
      <c r="AB18" s="29"/>
      <c r="AC18" s="13"/>
      <c r="AD18" s="68" t="s">
        <v>109</v>
      </c>
      <c r="AE18" t="s">
        <v>324</v>
      </c>
      <c r="AF18" s="69">
        <v>154742789</v>
      </c>
    </row>
    <row r="19" spans="1:32" x14ac:dyDescent="0.3">
      <c r="A19" s="7"/>
      <c r="B19" s="19" t="s">
        <v>5</v>
      </c>
      <c r="C19" s="7"/>
      <c r="D19" s="7"/>
      <c r="E19" s="7"/>
      <c r="F19" s="130"/>
      <c r="G19" s="130"/>
      <c r="H19" s="130"/>
      <c r="I19" s="130"/>
      <c r="J19" s="7"/>
      <c r="K19" s="29"/>
      <c r="L19" s="29"/>
      <c r="M19" s="29"/>
      <c r="N19" s="29"/>
      <c r="O19" s="29"/>
      <c r="P19" s="29"/>
      <c r="Q19" s="29"/>
      <c r="R19" s="29"/>
      <c r="S19" s="29"/>
      <c r="T19" s="29"/>
      <c r="U19" s="29"/>
      <c r="V19" s="29"/>
      <c r="W19" s="29"/>
      <c r="X19" s="29"/>
      <c r="Y19" s="29"/>
      <c r="Z19" s="29"/>
      <c r="AA19" s="29"/>
      <c r="AB19" s="29"/>
      <c r="AC19" s="13"/>
      <c r="AD19" s="68" t="s">
        <v>110</v>
      </c>
      <c r="AE19" t="s">
        <v>324</v>
      </c>
      <c r="AF19" s="69">
        <v>154866655</v>
      </c>
    </row>
    <row r="20" spans="1:32" x14ac:dyDescent="0.3">
      <c r="A20" s="7"/>
      <c r="B20" s="19"/>
      <c r="C20" s="7"/>
      <c r="D20" s="7"/>
      <c r="E20" s="7"/>
      <c r="F20" s="63"/>
      <c r="G20" s="63"/>
      <c r="H20" s="63"/>
      <c r="I20" s="63"/>
      <c r="J20" s="7"/>
      <c r="K20" s="29"/>
      <c r="L20" s="29"/>
      <c r="M20" s="29"/>
      <c r="N20" s="29"/>
      <c r="O20" s="29"/>
      <c r="P20" s="29"/>
      <c r="Q20" s="29"/>
      <c r="R20" s="29"/>
      <c r="S20" s="29"/>
      <c r="T20" s="29"/>
      <c r="U20" s="29"/>
      <c r="V20" s="29"/>
      <c r="W20" s="29"/>
      <c r="X20" s="29"/>
      <c r="Y20" s="29"/>
      <c r="Z20" s="29"/>
      <c r="AA20" s="29"/>
      <c r="AB20" s="29"/>
      <c r="AC20" s="13"/>
      <c r="AD20" s="68" t="s">
        <v>111</v>
      </c>
      <c r="AE20" t="s">
        <v>324</v>
      </c>
      <c r="AF20" s="69">
        <v>154850665</v>
      </c>
    </row>
    <row r="21" spans="1:32" ht="72.75" customHeight="1" x14ac:dyDescent="0.3">
      <c r="A21" s="7"/>
      <c r="B21" s="125" t="s">
        <v>316</v>
      </c>
      <c r="C21" s="125"/>
      <c r="D21" s="125"/>
      <c r="E21" s="125"/>
      <c r="F21" s="129" t="s">
        <v>353</v>
      </c>
      <c r="G21" s="129"/>
      <c r="H21" s="129"/>
      <c r="I21" s="129"/>
      <c r="J21" s="7"/>
      <c r="K21" s="29"/>
      <c r="L21" s="131" t="s">
        <v>310</v>
      </c>
      <c r="M21" s="131"/>
      <c r="N21" s="131"/>
      <c r="O21" s="131"/>
      <c r="P21" s="131"/>
      <c r="Q21" s="131"/>
      <c r="R21" s="131"/>
      <c r="S21" s="131"/>
      <c r="T21" s="131"/>
      <c r="U21" s="131"/>
      <c r="V21" s="131"/>
      <c r="W21" s="131"/>
      <c r="X21" s="131"/>
      <c r="Y21" s="131"/>
      <c r="Z21" s="131"/>
      <c r="AA21" s="131"/>
      <c r="AB21" s="29"/>
      <c r="AC21" s="13"/>
      <c r="AD21" s="68" t="s">
        <v>112</v>
      </c>
      <c r="AE21" t="s">
        <v>325</v>
      </c>
      <c r="AF21" s="69">
        <v>152003098</v>
      </c>
    </row>
    <row r="22" spans="1:32" x14ac:dyDescent="0.3">
      <c r="A22" s="7"/>
      <c r="B22" s="56"/>
      <c r="C22" s="56"/>
      <c r="D22" s="56"/>
      <c r="E22" s="56"/>
      <c r="F22" s="62"/>
      <c r="G22" s="62"/>
      <c r="H22" s="62"/>
      <c r="I22" s="62"/>
      <c r="J22" s="7"/>
      <c r="K22" s="29"/>
      <c r="L22" s="29"/>
      <c r="M22" s="29"/>
      <c r="N22" s="29"/>
      <c r="O22" s="29"/>
      <c r="P22" s="29"/>
      <c r="Q22" s="29"/>
      <c r="R22" s="29"/>
      <c r="S22" s="29"/>
      <c r="T22" s="29"/>
      <c r="U22" s="29"/>
      <c r="V22" s="29"/>
      <c r="W22" s="29"/>
      <c r="X22" s="29"/>
      <c r="Y22" s="29"/>
      <c r="Z22" s="29"/>
      <c r="AA22" s="29"/>
      <c r="AB22" s="29"/>
      <c r="AC22" s="13"/>
      <c r="AD22" s="68" t="s">
        <v>113</v>
      </c>
      <c r="AE22" t="s">
        <v>324</v>
      </c>
      <c r="AF22" s="69">
        <v>301500997</v>
      </c>
    </row>
    <row r="23" spans="1:32" x14ac:dyDescent="0.3">
      <c r="A23" s="7"/>
      <c r="B23" s="19" t="s">
        <v>7</v>
      </c>
      <c r="C23" s="31"/>
      <c r="D23" s="31"/>
      <c r="E23" s="7"/>
      <c r="F23" s="129" t="s">
        <v>354</v>
      </c>
      <c r="G23" s="129"/>
      <c r="H23" s="129"/>
      <c r="I23" s="129"/>
      <c r="J23" s="7"/>
      <c r="K23" s="29"/>
      <c r="L23" s="29"/>
      <c r="M23" s="29"/>
      <c r="N23" s="29"/>
      <c r="O23" s="29"/>
      <c r="P23" s="29"/>
      <c r="Q23" s="29"/>
      <c r="R23" s="29"/>
      <c r="S23" s="29"/>
      <c r="T23" s="29"/>
      <c r="U23" s="29"/>
      <c r="V23" s="29"/>
      <c r="W23" s="29"/>
      <c r="X23" s="29"/>
      <c r="Y23" s="29"/>
      <c r="Z23" s="29"/>
      <c r="AA23" s="29"/>
      <c r="AB23" s="29"/>
      <c r="AC23" s="13"/>
      <c r="AD23" s="68" t="s">
        <v>114</v>
      </c>
      <c r="AE23" t="s">
        <v>324</v>
      </c>
      <c r="AF23" s="69">
        <v>300076944</v>
      </c>
    </row>
    <row r="24" spans="1:32" x14ac:dyDescent="0.3">
      <c r="A24" s="7"/>
      <c r="B24" s="32" t="s">
        <v>312</v>
      </c>
      <c r="C24" s="33"/>
      <c r="D24" s="7"/>
      <c r="E24" s="7"/>
      <c r="F24" s="126" t="s">
        <v>353</v>
      </c>
      <c r="G24" s="101"/>
      <c r="H24" s="101"/>
      <c r="I24" s="101"/>
      <c r="J24" s="7"/>
      <c r="K24" s="29"/>
      <c r="L24" s="60" t="s">
        <v>322</v>
      </c>
      <c r="M24" s="29"/>
      <c r="N24" s="29"/>
      <c r="O24" s="29"/>
      <c r="P24" s="29"/>
      <c r="Q24" s="29"/>
      <c r="R24" s="29"/>
      <c r="S24" s="29"/>
      <c r="T24" s="29"/>
      <c r="U24" s="29"/>
      <c r="V24" s="29"/>
      <c r="W24" s="29"/>
      <c r="X24" s="29"/>
      <c r="Y24" s="29"/>
      <c r="Z24" s="29"/>
      <c r="AA24" s="29"/>
      <c r="AB24" s="29"/>
      <c r="AC24" s="13"/>
      <c r="AD24" s="68" t="s">
        <v>115</v>
      </c>
      <c r="AE24" t="s">
        <v>324</v>
      </c>
      <c r="AF24" s="69">
        <v>152007157</v>
      </c>
    </row>
    <row r="25" spans="1:32" x14ac:dyDescent="0.3">
      <c r="A25" s="7"/>
      <c r="B25" s="32" t="s">
        <v>313</v>
      </c>
      <c r="C25" s="33"/>
      <c r="D25" s="7"/>
      <c r="E25" s="7"/>
      <c r="F25" s="126" t="s">
        <v>353</v>
      </c>
      <c r="G25" s="101"/>
      <c r="H25" s="101"/>
      <c r="I25" s="101"/>
      <c r="J25" s="7"/>
      <c r="K25" s="29"/>
      <c r="L25" s="60"/>
      <c r="M25" s="29"/>
      <c r="N25" s="29"/>
      <c r="O25" s="29"/>
      <c r="P25" s="29"/>
      <c r="Q25" s="29"/>
      <c r="R25" s="29"/>
      <c r="S25" s="29"/>
      <c r="T25" s="29"/>
      <c r="U25" s="29"/>
      <c r="V25" s="29"/>
      <c r="W25" s="29"/>
      <c r="X25" s="29"/>
      <c r="Y25" s="29"/>
      <c r="Z25" s="29"/>
      <c r="AA25" s="29"/>
      <c r="AB25" s="29"/>
      <c r="AC25" s="13"/>
      <c r="AD25" s="68" t="s">
        <v>116</v>
      </c>
      <c r="AE25" t="s">
        <v>324</v>
      </c>
      <c r="AF25" s="69">
        <v>305802733</v>
      </c>
    </row>
    <row r="26" spans="1:32" ht="90" customHeight="1" x14ac:dyDescent="0.3">
      <c r="A26" s="7"/>
      <c r="B26" s="32" t="s">
        <v>314</v>
      </c>
      <c r="C26" s="33"/>
      <c r="D26" s="7"/>
      <c r="E26" s="7"/>
      <c r="F26" s="85" t="s">
        <v>359</v>
      </c>
      <c r="G26" s="135"/>
      <c r="H26" s="135"/>
      <c r="I26" s="135"/>
      <c r="J26" s="7"/>
      <c r="K26" s="29"/>
      <c r="L26" s="125" t="s">
        <v>352</v>
      </c>
      <c r="M26" s="125"/>
      <c r="N26" s="125"/>
      <c r="O26" s="125"/>
      <c r="P26" s="125"/>
      <c r="Q26" s="125"/>
      <c r="R26" s="125"/>
      <c r="S26" s="125"/>
      <c r="T26" s="125"/>
      <c r="U26" s="125"/>
      <c r="V26" s="125"/>
      <c r="W26" s="125"/>
      <c r="X26" s="125"/>
      <c r="Y26" s="125"/>
      <c r="Z26" s="125"/>
      <c r="AA26" s="125"/>
      <c r="AB26" s="59"/>
      <c r="AC26" s="13"/>
      <c r="AD26" s="68" t="s">
        <v>117</v>
      </c>
      <c r="AE26" t="s">
        <v>324</v>
      </c>
      <c r="AF26" s="69">
        <v>181613656</v>
      </c>
    </row>
    <row r="27" spans="1:32" x14ac:dyDescent="0.3">
      <c r="A27" s="7"/>
      <c r="B27" s="32" t="s">
        <v>315</v>
      </c>
      <c r="C27" s="33"/>
      <c r="D27" s="7"/>
      <c r="E27" s="7"/>
      <c r="F27" s="129" t="s">
        <v>6</v>
      </c>
      <c r="G27" s="129"/>
      <c r="H27" s="129"/>
      <c r="I27" s="129"/>
      <c r="J27" s="7"/>
      <c r="K27" s="29"/>
      <c r="L27" s="29"/>
      <c r="M27" s="29"/>
      <c r="N27" s="29"/>
      <c r="O27" s="29"/>
      <c r="P27" s="29"/>
      <c r="Q27" s="29"/>
      <c r="R27" s="29"/>
      <c r="S27" s="29"/>
      <c r="T27" s="29"/>
      <c r="U27" s="29"/>
      <c r="V27" s="29"/>
      <c r="W27" s="29"/>
      <c r="X27" s="29"/>
      <c r="Y27" s="29"/>
      <c r="Z27" s="29"/>
      <c r="AA27" s="29"/>
      <c r="AB27" s="29"/>
      <c r="AC27" s="13"/>
      <c r="AD27" s="68"/>
      <c r="AF27" s="69"/>
    </row>
    <row r="28" spans="1:32" x14ac:dyDescent="0.3">
      <c r="A28" s="25"/>
      <c r="B28" s="32" t="s">
        <v>311</v>
      </c>
      <c r="C28" s="33"/>
      <c r="D28" s="7"/>
      <c r="E28" s="7"/>
      <c r="F28" s="129"/>
      <c r="G28" s="129"/>
      <c r="H28" s="129"/>
      <c r="I28" s="129"/>
      <c r="J28" s="7"/>
      <c r="K28" s="29"/>
      <c r="L28" s="29"/>
      <c r="M28" s="29"/>
      <c r="N28" s="29"/>
      <c r="O28" s="29"/>
      <c r="P28" s="29"/>
      <c r="Q28" s="29"/>
      <c r="R28" s="29"/>
      <c r="S28" s="29"/>
      <c r="T28" s="29"/>
      <c r="U28" s="29"/>
      <c r="V28" s="29"/>
      <c r="W28" s="29"/>
      <c r="X28" s="29"/>
      <c r="Y28" s="29"/>
      <c r="Z28" s="29"/>
      <c r="AA28" s="29"/>
      <c r="AB28" s="29"/>
      <c r="AC28" s="13"/>
      <c r="AD28" s="70" t="s">
        <v>118</v>
      </c>
      <c r="AE28" t="s">
        <v>324</v>
      </c>
      <c r="AF28" s="71">
        <v>155513971</v>
      </c>
    </row>
    <row r="29" spans="1:32" x14ac:dyDescent="0.3">
      <c r="A29" s="7"/>
      <c r="B29" s="32" t="s">
        <v>8</v>
      </c>
      <c r="C29" s="33"/>
      <c r="D29" s="7"/>
      <c r="E29" s="7"/>
      <c r="F29" s="128" t="s">
        <v>6</v>
      </c>
      <c r="G29" s="128"/>
      <c r="H29" s="128"/>
      <c r="I29" s="128"/>
      <c r="J29" s="7"/>
      <c r="K29" s="29"/>
      <c r="L29" s="29"/>
      <c r="M29" s="29"/>
      <c r="N29" s="29"/>
      <c r="O29" s="29"/>
      <c r="P29" s="29"/>
      <c r="Q29" s="29"/>
      <c r="R29" s="29"/>
      <c r="S29" s="29"/>
      <c r="T29" s="29"/>
      <c r="U29" s="29"/>
      <c r="V29" s="29"/>
      <c r="W29" s="29"/>
      <c r="X29" s="29"/>
      <c r="Y29" s="29"/>
      <c r="Z29" s="29"/>
      <c r="AA29" s="29"/>
      <c r="AB29" s="29"/>
      <c r="AC29" s="13"/>
      <c r="AD29" s="70" t="s">
        <v>119</v>
      </c>
      <c r="AE29" t="s">
        <v>324</v>
      </c>
      <c r="AF29" s="71">
        <v>255512870</v>
      </c>
    </row>
    <row r="30" spans="1:32" x14ac:dyDescent="0.3">
      <c r="A30" s="7"/>
      <c r="B30" s="32" t="s">
        <v>9</v>
      </c>
      <c r="C30" s="33"/>
      <c r="D30" s="7"/>
      <c r="E30" s="7"/>
      <c r="F30" s="128" t="s">
        <v>6</v>
      </c>
      <c r="G30" s="128"/>
      <c r="H30" s="128"/>
      <c r="I30" s="128"/>
      <c r="J30" s="7"/>
      <c r="K30" s="29"/>
      <c r="L30" s="29"/>
      <c r="M30" s="29"/>
      <c r="N30" s="29"/>
      <c r="O30" s="29"/>
      <c r="P30" s="29"/>
      <c r="Q30" s="29"/>
      <c r="R30" s="29"/>
      <c r="S30" s="29"/>
      <c r="T30" s="29"/>
      <c r="U30" s="29"/>
      <c r="V30" s="29"/>
      <c r="W30" s="29"/>
      <c r="X30" s="29"/>
      <c r="Y30" s="29"/>
      <c r="Z30" s="29"/>
      <c r="AA30" s="29"/>
      <c r="AB30" s="29"/>
      <c r="AC30" s="13"/>
      <c r="AD30" s="70" t="s">
        <v>120</v>
      </c>
      <c r="AE30" t="s">
        <v>324</v>
      </c>
      <c r="AF30" s="71">
        <v>155634880</v>
      </c>
    </row>
    <row r="31" spans="1:32" x14ac:dyDescent="0.3">
      <c r="A31" s="7"/>
      <c r="B31" s="32" t="s">
        <v>10</v>
      </c>
      <c r="C31" s="33"/>
      <c r="D31" s="7"/>
      <c r="E31" s="7"/>
      <c r="F31" s="128" t="s">
        <v>6</v>
      </c>
      <c r="G31" s="128"/>
      <c r="H31" s="128"/>
      <c r="I31" s="128"/>
      <c r="J31" s="7"/>
      <c r="K31" s="29"/>
      <c r="L31" s="29"/>
      <c r="M31" s="29"/>
      <c r="N31" s="29"/>
      <c r="O31" s="29"/>
      <c r="P31" s="29"/>
      <c r="Q31" s="29"/>
      <c r="R31" s="29"/>
      <c r="S31" s="29"/>
      <c r="T31" s="29"/>
      <c r="U31" s="29"/>
      <c r="V31" s="29"/>
      <c r="W31" s="29"/>
      <c r="X31" s="29"/>
      <c r="Y31" s="29"/>
      <c r="Z31" s="29"/>
      <c r="AA31" s="29"/>
      <c r="AB31" s="29"/>
      <c r="AC31" s="13"/>
      <c r="AD31" s="70" t="s">
        <v>121</v>
      </c>
      <c r="AE31" t="s">
        <v>326</v>
      </c>
      <c r="AF31" s="71">
        <v>155402647</v>
      </c>
    </row>
    <row r="32" spans="1:32" x14ac:dyDescent="0.3">
      <c r="A32" s="7"/>
      <c r="B32" s="32" t="s">
        <v>11</v>
      </c>
      <c r="C32" s="33"/>
      <c r="D32" s="7"/>
      <c r="E32" s="7"/>
      <c r="F32" s="129" t="s">
        <v>6</v>
      </c>
      <c r="G32" s="129"/>
      <c r="H32" s="129"/>
      <c r="I32" s="129"/>
      <c r="J32" s="7"/>
      <c r="K32" s="29"/>
      <c r="L32" s="29"/>
      <c r="M32" s="29"/>
      <c r="N32" s="29"/>
      <c r="O32" s="29"/>
      <c r="P32" s="29"/>
      <c r="Q32" s="29"/>
      <c r="R32" s="29"/>
      <c r="S32" s="29"/>
      <c r="T32" s="29"/>
      <c r="U32" s="29"/>
      <c r="V32" s="29"/>
      <c r="W32" s="29"/>
      <c r="X32" s="29"/>
      <c r="Y32" s="29"/>
      <c r="Z32" s="29"/>
      <c r="AA32" s="29"/>
      <c r="AB32" s="29"/>
      <c r="AC32" s="13"/>
      <c r="AD32" s="68" t="s">
        <v>122</v>
      </c>
      <c r="AE32" t="s">
        <v>324</v>
      </c>
      <c r="AF32" s="69">
        <v>156916523</v>
      </c>
    </row>
    <row r="33" spans="1:32" x14ac:dyDescent="0.3">
      <c r="A33" s="7"/>
      <c r="B33" s="32"/>
      <c r="C33" s="33"/>
      <c r="D33" s="7"/>
      <c r="E33" s="7"/>
      <c r="F33" s="61"/>
      <c r="G33" s="61"/>
      <c r="H33" s="61"/>
      <c r="I33" s="61"/>
      <c r="J33" s="7"/>
      <c r="K33" s="29"/>
      <c r="L33" s="29"/>
      <c r="M33" s="29"/>
      <c r="N33" s="29"/>
      <c r="O33" s="29"/>
      <c r="P33" s="29"/>
      <c r="Q33" s="29"/>
      <c r="R33" s="29"/>
      <c r="S33" s="29"/>
      <c r="T33" s="29"/>
      <c r="U33" s="29"/>
      <c r="V33" s="29"/>
      <c r="W33" s="29"/>
      <c r="X33" s="29"/>
      <c r="Y33" s="29"/>
      <c r="Z33" s="29"/>
      <c r="AA33" s="29"/>
      <c r="AB33" s="29"/>
      <c r="AC33" s="13"/>
      <c r="AD33" s="68" t="s">
        <v>123</v>
      </c>
      <c r="AE33" t="s">
        <v>324</v>
      </c>
      <c r="AF33" s="69">
        <v>256564350</v>
      </c>
    </row>
    <row r="34" spans="1:32" x14ac:dyDescent="0.3">
      <c r="A34" s="7"/>
      <c r="B34" s="25"/>
      <c r="C34" s="7"/>
      <c r="D34" s="7"/>
      <c r="E34" s="7"/>
      <c r="F34" s="7"/>
      <c r="G34" s="7"/>
      <c r="H34" s="7"/>
      <c r="I34" s="7"/>
      <c r="J34" s="7"/>
      <c r="K34" s="29"/>
      <c r="L34" s="29"/>
      <c r="M34" s="29"/>
      <c r="N34" s="29"/>
      <c r="O34" s="29"/>
      <c r="P34" s="29"/>
      <c r="Q34" s="29"/>
      <c r="R34" s="29"/>
      <c r="S34" s="29"/>
      <c r="T34" s="29"/>
      <c r="U34" s="29"/>
      <c r="V34" s="29"/>
      <c r="W34" s="29"/>
      <c r="X34" s="29"/>
      <c r="Y34" s="29"/>
      <c r="Z34" s="29"/>
      <c r="AA34" s="29"/>
      <c r="AB34" s="29"/>
      <c r="AC34" s="13"/>
      <c r="AD34" s="68" t="s">
        <v>124</v>
      </c>
      <c r="AE34" t="s">
        <v>324</v>
      </c>
      <c r="AF34" s="69">
        <v>156576661</v>
      </c>
    </row>
    <row r="35" spans="1:32" x14ac:dyDescent="0.3">
      <c r="A35" s="25"/>
      <c r="B35" s="51" t="s">
        <v>80</v>
      </c>
      <c r="C35" s="33"/>
      <c r="D35" s="7"/>
      <c r="E35" s="7"/>
      <c r="F35" s="129" t="s">
        <v>355</v>
      </c>
      <c r="G35" s="129"/>
      <c r="H35" s="129"/>
      <c r="I35" s="129"/>
      <c r="J35" s="7"/>
      <c r="K35" s="29"/>
      <c r="L35" s="29"/>
      <c r="M35" s="29"/>
      <c r="N35" s="29"/>
      <c r="O35" s="29"/>
      <c r="P35" s="29"/>
      <c r="Q35" s="29"/>
      <c r="R35" s="29"/>
      <c r="S35" s="29"/>
      <c r="T35" s="29"/>
      <c r="U35" s="29"/>
      <c r="V35" s="29"/>
      <c r="W35" s="29"/>
      <c r="X35" s="29"/>
      <c r="Y35" s="29"/>
      <c r="Z35" s="29"/>
      <c r="AA35" s="29"/>
      <c r="AB35" s="29"/>
      <c r="AC35" s="13"/>
      <c r="AD35" s="68" t="s">
        <v>125</v>
      </c>
      <c r="AE35" t="s">
        <v>324</v>
      </c>
      <c r="AF35" s="69">
        <v>156737189</v>
      </c>
    </row>
    <row r="36" spans="1:32" x14ac:dyDescent="0.3">
      <c r="A36" s="25"/>
      <c r="B36" s="7" t="s">
        <v>94</v>
      </c>
      <c r="C36" s="25"/>
      <c r="D36" s="25"/>
      <c r="E36" s="25"/>
      <c r="F36" s="136" t="s">
        <v>356</v>
      </c>
      <c r="G36" s="136"/>
      <c r="H36" s="136"/>
      <c r="I36" s="136"/>
      <c r="J36"/>
      <c r="AD36" s="68" t="s">
        <v>126</v>
      </c>
      <c r="AE36" t="s">
        <v>324</v>
      </c>
      <c r="AF36" s="69">
        <v>157531950</v>
      </c>
    </row>
    <row r="37" spans="1:32" x14ac:dyDescent="0.3">
      <c r="A37" s="7"/>
      <c r="B37" s="25"/>
      <c r="C37" s="7"/>
      <c r="D37" s="7"/>
      <c r="E37" s="7"/>
      <c r="F37" s="7"/>
      <c r="G37" s="7"/>
      <c r="H37" s="7"/>
      <c r="I37" s="7"/>
      <c r="J37" s="7"/>
      <c r="K37" s="29"/>
      <c r="L37" s="29"/>
      <c r="M37" s="29"/>
      <c r="N37" s="29"/>
      <c r="O37" s="29"/>
      <c r="P37" s="29"/>
      <c r="Q37" s="29"/>
      <c r="R37" s="29"/>
      <c r="S37" s="29"/>
      <c r="T37" s="29"/>
      <c r="U37" s="29"/>
      <c r="V37" s="29"/>
      <c r="W37" s="29"/>
      <c r="X37" s="29"/>
      <c r="Y37" s="29"/>
      <c r="Z37" s="29"/>
      <c r="AA37" s="29"/>
      <c r="AB37" s="29"/>
      <c r="AC37" s="13"/>
      <c r="AD37" s="68" t="s">
        <v>127</v>
      </c>
      <c r="AE37" t="s">
        <v>324</v>
      </c>
      <c r="AF37" s="69">
        <v>157521319</v>
      </c>
    </row>
    <row r="38" spans="1:32" ht="171" customHeight="1" x14ac:dyDescent="0.3">
      <c r="A38" s="7"/>
      <c r="B38" s="35" t="s">
        <v>12</v>
      </c>
      <c r="C38" s="33"/>
      <c r="D38" s="7"/>
      <c r="E38" s="7"/>
      <c r="F38" s="142"/>
      <c r="G38" s="142"/>
      <c r="H38" s="142"/>
      <c r="I38" s="142"/>
      <c r="J38" s="7"/>
      <c r="K38" s="29"/>
      <c r="L38" s="29"/>
      <c r="M38" s="29"/>
      <c r="N38" s="29"/>
      <c r="O38" s="29"/>
      <c r="P38" s="29"/>
      <c r="Q38" s="29"/>
      <c r="R38" s="29"/>
      <c r="S38" s="29"/>
      <c r="T38" s="29"/>
      <c r="U38" s="29"/>
      <c r="V38" s="29"/>
      <c r="W38" s="29"/>
      <c r="X38" s="29"/>
      <c r="Y38" s="29"/>
      <c r="Z38" s="29"/>
      <c r="AA38" s="29"/>
      <c r="AB38" s="29"/>
      <c r="AC38" s="13"/>
      <c r="AD38" s="68" t="s">
        <v>128</v>
      </c>
      <c r="AE38" t="s">
        <v>324</v>
      </c>
      <c r="AF38" s="69">
        <v>157536164</v>
      </c>
    </row>
    <row r="39" spans="1:32" s="7" customFormat="1" x14ac:dyDescent="0.3">
      <c r="B39" s="25"/>
      <c r="J39" s="13"/>
      <c r="K39" s="29"/>
      <c r="L39" s="29"/>
      <c r="M39" s="29"/>
      <c r="N39" s="29"/>
      <c r="O39" s="29"/>
      <c r="P39" s="29"/>
      <c r="Q39" s="29"/>
      <c r="R39" s="29"/>
      <c r="S39" s="29"/>
      <c r="T39" s="29"/>
      <c r="U39" s="29"/>
      <c r="V39" s="29"/>
      <c r="W39" s="29"/>
      <c r="X39" s="29"/>
      <c r="Y39" s="29"/>
      <c r="Z39" s="29"/>
      <c r="AA39" s="29"/>
      <c r="AB39" s="29"/>
      <c r="AD39" s="68" t="s">
        <v>129</v>
      </c>
      <c r="AE39" t="s">
        <v>324</v>
      </c>
      <c r="AF39" s="69">
        <v>258325370</v>
      </c>
    </row>
    <row r="40" spans="1:32" x14ac:dyDescent="0.3">
      <c r="A40" s="7"/>
      <c r="B40" s="10"/>
      <c r="C40" s="7"/>
      <c r="D40" s="7"/>
      <c r="E40" s="7"/>
      <c r="F40" s="23"/>
      <c r="G40" s="23"/>
      <c r="H40" s="23"/>
      <c r="I40" s="23"/>
      <c r="J40" s="7"/>
      <c r="AC40" s="13"/>
      <c r="AD40" s="68" t="s">
        <v>130</v>
      </c>
      <c r="AE40" t="s">
        <v>324</v>
      </c>
      <c r="AF40" s="69">
        <v>158161361</v>
      </c>
    </row>
    <row r="41" spans="1:32" x14ac:dyDescent="0.3">
      <c r="A41" s="7"/>
      <c r="B41" s="98" t="s">
        <v>13</v>
      </c>
      <c r="C41" s="98"/>
      <c r="D41" s="98"/>
      <c r="E41" s="98"/>
      <c r="F41" s="98"/>
      <c r="G41" s="98"/>
      <c r="H41" s="98"/>
      <c r="I41" s="98"/>
      <c r="J41" s="7"/>
      <c r="K41" s="29"/>
      <c r="L41" s="29"/>
      <c r="M41" s="29"/>
      <c r="N41" s="29"/>
      <c r="O41" s="29"/>
      <c r="P41" s="29"/>
      <c r="Q41" s="29"/>
      <c r="R41" s="29"/>
      <c r="S41" s="29"/>
      <c r="T41" s="29"/>
      <c r="U41" s="29"/>
      <c r="V41" s="29"/>
      <c r="W41" s="29"/>
      <c r="X41" s="29"/>
      <c r="Y41" s="29"/>
      <c r="Z41" s="29"/>
      <c r="AA41" s="29"/>
      <c r="AB41" s="29"/>
      <c r="AC41" s="13"/>
      <c r="AD41" s="68" t="s">
        <v>131</v>
      </c>
      <c r="AE41" t="s">
        <v>324</v>
      </c>
      <c r="AF41" s="69">
        <v>158275315</v>
      </c>
    </row>
    <row r="42" spans="1:32" ht="15" thickBot="1" x14ac:dyDescent="0.35">
      <c r="A42" s="7"/>
      <c r="B42" s="36" t="s">
        <v>14</v>
      </c>
      <c r="C42" s="37"/>
      <c r="D42" s="37"/>
      <c r="E42" s="37"/>
      <c r="F42" s="37"/>
      <c r="G42" s="37"/>
      <c r="H42" s="37"/>
      <c r="I42" s="37"/>
      <c r="J42" s="7"/>
      <c r="K42" s="29"/>
      <c r="L42" s="29"/>
      <c r="M42" s="29"/>
      <c r="N42" s="29"/>
      <c r="O42" s="29"/>
      <c r="P42" s="29"/>
      <c r="Q42" s="29"/>
      <c r="R42" s="29"/>
      <c r="S42" s="29"/>
      <c r="T42" s="29"/>
      <c r="U42" s="29"/>
      <c r="V42" s="29"/>
      <c r="W42" s="29"/>
      <c r="X42" s="29"/>
      <c r="Y42" s="29"/>
      <c r="Z42" s="29"/>
      <c r="AA42" s="29"/>
      <c r="AB42" s="29"/>
      <c r="AC42" s="13"/>
      <c r="AD42" s="68" t="s">
        <v>132</v>
      </c>
      <c r="AE42" t="s">
        <v>324</v>
      </c>
      <c r="AF42" s="69">
        <v>158834726</v>
      </c>
    </row>
    <row r="43" spans="1:32" ht="15" customHeight="1" x14ac:dyDescent="0.3">
      <c r="A43" s="38"/>
      <c r="B43" s="146" t="s">
        <v>15</v>
      </c>
      <c r="C43" s="140" t="s">
        <v>16</v>
      </c>
      <c r="D43" s="140" t="s">
        <v>17</v>
      </c>
      <c r="E43" s="140" t="s">
        <v>317</v>
      </c>
      <c r="F43" s="140" t="s">
        <v>323</v>
      </c>
      <c r="G43" s="140" t="s">
        <v>318</v>
      </c>
      <c r="H43" s="137" t="s">
        <v>351</v>
      </c>
      <c r="I43" s="140" t="s">
        <v>319</v>
      </c>
      <c r="J43" s="25"/>
      <c r="K43" s="29"/>
      <c r="L43" s="29"/>
      <c r="M43" s="29"/>
      <c r="N43" s="29"/>
      <c r="O43" s="29"/>
      <c r="P43" s="29"/>
      <c r="Q43" s="29"/>
      <c r="R43" s="29"/>
      <c r="S43" s="29"/>
      <c r="T43" s="29"/>
      <c r="U43" s="29"/>
      <c r="V43" s="29"/>
      <c r="W43" s="29"/>
      <c r="X43" s="29"/>
      <c r="Y43" s="29"/>
      <c r="Z43" s="29"/>
      <c r="AD43" s="68" t="s">
        <v>133</v>
      </c>
      <c r="AE43" t="s">
        <v>324</v>
      </c>
      <c r="AF43" s="69">
        <v>158996646</v>
      </c>
    </row>
    <row r="44" spans="1:32" x14ac:dyDescent="0.3">
      <c r="A44" s="38"/>
      <c r="B44" s="147"/>
      <c r="C44" s="95"/>
      <c r="D44" s="95"/>
      <c r="E44" s="95"/>
      <c r="F44" s="95"/>
      <c r="G44" s="95"/>
      <c r="H44" s="138"/>
      <c r="I44" s="95"/>
      <c r="J44" s="25"/>
      <c r="K44" s="29"/>
      <c r="L44" s="29"/>
      <c r="M44" s="29"/>
      <c r="N44" s="29"/>
      <c r="O44" s="29"/>
      <c r="P44" s="29"/>
      <c r="Q44" s="29"/>
      <c r="R44" s="29"/>
      <c r="S44" s="29"/>
      <c r="T44" s="29"/>
      <c r="U44" s="29"/>
      <c r="V44" s="29"/>
      <c r="W44" s="29"/>
      <c r="X44" s="29"/>
      <c r="Y44" s="29"/>
      <c r="Z44" s="29"/>
      <c r="AD44" s="68" t="s">
        <v>134</v>
      </c>
      <c r="AE44" t="s">
        <v>326</v>
      </c>
      <c r="AF44" s="69">
        <v>258847030</v>
      </c>
    </row>
    <row r="45" spans="1:32" ht="24.75" customHeight="1" thickBot="1" x14ac:dyDescent="0.35">
      <c r="A45" s="38"/>
      <c r="B45" s="148"/>
      <c r="C45" s="141"/>
      <c r="D45" s="141"/>
      <c r="E45" s="141"/>
      <c r="F45" s="141"/>
      <c r="G45" s="141"/>
      <c r="H45" s="139"/>
      <c r="I45" s="141"/>
      <c r="J45" s="25"/>
      <c r="K45" s="29"/>
      <c r="L45" s="29"/>
      <c r="M45" s="29"/>
      <c r="N45" s="29"/>
      <c r="O45" s="29"/>
      <c r="P45" s="29"/>
      <c r="Q45" s="29"/>
      <c r="R45" s="29"/>
      <c r="S45" s="29"/>
      <c r="T45" s="29"/>
      <c r="U45" s="29"/>
      <c r="V45" s="29"/>
      <c r="W45" s="29"/>
      <c r="X45" s="29"/>
      <c r="Y45" s="29"/>
      <c r="Z45" s="29"/>
      <c r="AD45" s="68" t="s">
        <v>135</v>
      </c>
      <c r="AE45" t="s">
        <v>324</v>
      </c>
      <c r="AF45" s="69">
        <v>165717011</v>
      </c>
    </row>
    <row r="46" spans="1:32" x14ac:dyDescent="0.3">
      <c r="A46" s="38"/>
      <c r="B46" s="39"/>
      <c r="C46" s="40">
        <v>1</v>
      </c>
      <c r="D46" s="40">
        <v>2</v>
      </c>
      <c r="E46" s="40">
        <v>3</v>
      </c>
      <c r="F46" s="40">
        <v>4</v>
      </c>
      <c r="G46" s="39">
        <v>5</v>
      </c>
      <c r="H46" s="40">
        <v>6</v>
      </c>
      <c r="I46" s="41">
        <v>7</v>
      </c>
      <c r="J46" s="25"/>
      <c r="K46" s="29"/>
      <c r="L46" s="29"/>
      <c r="M46" s="29"/>
      <c r="N46" s="29"/>
      <c r="O46" s="29"/>
      <c r="P46" s="29"/>
      <c r="Q46" s="29"/>
      <c r="R46" s="29"/>
      <c r="S46" s="29"/>
      <c r="T46" s="29"/>
      <c r="U46" s="29"/>
      <c r="V46" s="29"/>
      <c r="W46" s="29"/>
      <c r="X46" s="29"/>
      <c r="Y46" s="29"/>
      <c r="Z46" s="29"/>
      <c r="AD46" s="72" t="s">
        <v>136</v>
      </c>
      <c r="AE46" t="s">
        <v>325</v>
      </c>
      <c r="AF46" s="72">
        <v>235014830</v>
      </c>
    </row>
    <row r="47" spans="1:32" x14ac:dyDescent="0.3">
      <c r="A47" s="38"/>
      <c r="B47" s="42">
        <v>1</v>
      </c>
      <c r="C47" s="3" t="s">
        <v>357</v>
      </c>
      <c r="D47" s="3" t="s">
        <v>358</v>
      </c>
      <c r="E47" s="43" t="s">
        <v>18</v>
      </c>
      <c r="F47" s="4">
        <v>4356.38</v>
      </c>
      <c r="G47" s="4">
        <v>0</v>
      </c>
      <c r="H47" s="75">
        <f>SUM(F47:G47)</f>
        <v>4356.38</v>
      </c>
      <c r="I47" s="79">
        <v>0</v>
      </c>
      <c r="J47" s="25"/>
      <c r="K47" s="29"/>
      <c r="L47" s="29"/>
      <c r="M47" s="29"/>
      <c r="N47" s="29"/>
      <c r="O47" s="29"/>
      <c r="P47" s="29"/>
      <c r="Q47" s="29"/>
      <c r="R47" s="29"/>
      <c r="S47" s="29"/>
      <c r="T47" s="29"/>
      <c r="U47" s="29"/>
      <c r="V47" s="29"/>
      <c r="W47" s="29"/>
      <c r="X47" s="29"/>
      <c r="Y47" s="29"/>
      <c r="Z47" s="29"/>
      <c r="AD47" s="68" t="s">
        <v>137</v>
      </c>
      <c r="AE47" t="s">
        <v>324</v>
      </c>
      <c r="AF47" s="69">
        <v>133154754</v>
      </c>
    </row>
    <row r="48" spans="1:32" x14ac:dyDescent="0.3">
      <c r="A48" s="38"/>
      <c r="B48" s="42">
        <v>2</v>
      </c>
      <c r="C48" s="3" t="s">
        <v>357</v>
      </c>
      <c r="D48" s="3" t="s">
        <v>358</v>
      </c>
      <c r="E48" s="43" t="s">
        <v>19</v>
      </c>
      <c r="F48" s="4">
        <v>4356.38</v>
      </c>
      <c r="G48" s="4">
        <v>0</v>
      </c>
      <c r="H48" s="75">
        <f t="shared" ref="H48:H58" si="0">SUM(F48:G48)</f>
        <v>4356.38</v>
      </c>
      <c r="I48" s="79">
        <v>0</v>
      </c>
      <c r="J48" s="25"/>
      <c r="K48" s="29"/>
      <c r="L48" s="29"/>
      <c r="M48" s="29"/>
      <c r="N48" s="29"/>
      <c r="O48" s="29"/>
      <c r="P48" s="29"/>
      <c r="Q48" s="29"/>
      <c r="R48" s="29"/>
      <c r="S48" s="29"/>
      <c r="T48" s="29"/>
      <c r="U48" s="29"/>
      <c r="V48" s="29"/>
      <c r="W48" s="29"/>
      <c r="X48" s="29"/>
      <c r="Y48" s="29"/>
      <c r="Z48" s="29"/>
      <c r="AD48" s="68" t="s">
        <v>138</v>
      </c>
      <c r="AE48" t="s">
        <v>324</v>
      </c>
      <c r="AF48" s="69">
        <v>132751369</v>
      </c>
    </row>
    <row r="49" spans="1:32" x14ac:dyDescent="0.3">
      <c r="A49" s="38"/>
      <c r="B49" s="42">
        <v>3</v>
      </c>
      <c r="C49" s="3" t="s">
        <v>357</v>
      </c>
      <c r="D49" s="3" t="s">
        <v>358</v>
      </c>
      <c r="E49" s="43" t="s">
        <v>20</v>
      </c>
      <c r="F49" s="4">
        <v>4356.38</v>
      </c>
      <c r="G49" s="4">
        <v>0</v>
      </c>
      <c r="H49" s="75">
        <f t="shared" si="0"/>
        <v>4356.38</v>
      </c>
      <c r="I49" s="79">
        <v>0</v>
      </c>
      <c r="J49" s="25"/>
      <c r="K49" s="29"/>
      <c r="L49" s="29"/>
      <c r="M49" s="29"/>
      <c r="N49" s="29"/>
      <c r="O49" s="29"/>
      <c r="P49" s="29"/>
      <c r="Q49" s="29"/>
      <c r="R49" s="29"/>
      <c r="S49" s="29"/>
      <c r="T49" s="29"/>
      <c r="U49" s="29"/>
      <c r="V49" s="29"/>
      <c r="W49" s="29"/>
      <c r="X49" s="29"/>
      <c r="Y49" s="29"/>
      <c r="Z49" s="29"/>
      <c r="AD49" s="68" t="s">
        <v>139</v>
      </c>
      <c r="AE49" t="s">
        <v>324</v>
      </c>
      <c r="AF49" s="69">
        <v>307047728</v>
      </c>
    </row>
    <row r="50" spans="1:32" x14ac:dyDescent="0.3">
      <c r="A50" s="38"/>
      <c r="B50" s="42">
        <v>4</v>
      </c>
      <c r="C50" s="3" t="s">
        <v>357</v>
      </c>
      <c r="D50" s="3" t="s">
        <v>358</v>
      </c>
      <c r="E50" s="43" t="s">
        <v>21</v>
      </c>
      <c r="F50" s="4">
        <v>4356.38</v>
      </c>
      <c r="G50" s="4">
        <v>13962.07</v>
      </c>
      <c r="H50" s="75">
        <f t="shared" si="0"/>
        <v>18318.45</v>
      </c>
      <c r="I50" s="79">
        <v>0</v>
      </c>
      <c r="J50" s="25"/>
      <c r="K50" s="29"/>
      <c r="L50" s="29"/>
      <c r="M50" s="29"/>
      <c r="N50" s="29"/>
      <c r="O50" s="29"/>
      <c r="P50" s="29"/>
      <c r="Q50" s="29"/>
      <c r="R50" s="29"/>
      <c r="S50" s="29"/>
      <c r="T50" s="29"/>
      <c r="U50" s="29"/>
      <c r="V50" s="29"/>
      <c r="W50" s="29"/>
      <c r="X50" s="29"/>
      <c r="Y50" s="29"/>
      <c r="Z50" s="29"/>
      <c r="AD50" s="68" t="s">
        <v>140</v>
      </c>
      <c r="AE50" t="s">
        <v>324</v>
      </c>
      <c r="AF50" s="69">
        <v>132616649</v>
      </c>
    </row>
    <row r="51" spans="1:32" x14ac:dyDescent="0.3">
      <c r="A51" s="38"/>
      <c r="B51" s="42">
        <v>5</v>
      </c>
      <c r="C51" s="3" t="s">
        <v>357</v>
      </c>
      <c r="D51" s="3" t="s">
        <v>358</v>
      </c>
      <c r="E51" s="43" t="s">
        <v>22</v>
      </c>
      <c r="F51" s="4">
        <v>4713.46</v>
      </c>
      <c r="G51" s="4">
        <v>0</v>
      </c>
      <c r="H51" s="75">
        <f t="shared" si="0"/>
        <v>4713.46</v>
      </c>
      <c r="I51" s="79">
        <v>0</v>
      </c>
      <c r="J51" s="25"/>
      <c r="K51" s="29"/>
      <c r="L51" s="29"/>
      <c r="M51" s="29"/>
      <c r="N51" s="29"/>
      <c r="O51" s="29"/>
      <c r="P51" s="29"/>
      <c r="Q51" s="29"/>
      <c r="R51" s="29"/>
      <c r="S51" s="29"/>
      <c r="T51" s="29"/>
      <c r="U51" s="29"/>
      <c r="V51" s="29"/>
      <c r="W51" s="29"/>
      <c r="X51" s="29"/>
      <c r="Y51" s="29"/>
      <c r="Z51" s="29"/>
      <c r="AD51" s="68" t="s">
        <v>141</v>
      </c>
      <c r="AE51" t="s">
        <v>324</v>
      </c>
      <c r="AF51" s="69">
        <v>132684155</v>
      </c>
    </row>
    <row r="52" spans="1:32" x14ac:dyDescent="0.3">
      <c r="A52" s="38"/>
      <c r="B52" s="42">
        <v>6</v>
      </c>
      <c r="C52" s="3" t="s">
        <v>357</v>
      </c>
      <c r="D52" s="3" t="s">
        <v>358</v>
      </c>
      <c r="E52" s="43" t="s">
        <v>23</v>
      </c>
      <c r="F52" s="4">
        <v>4713.46</v>
      </c>
      <c r="G52" s="4">
        <v>0</v>
      </c>
      <c r="H52" s="75">
        <f t="shared" si="0"/>
        <v>4713.46</v>
      </c>
      <c r="I52" s="79">
        <v>0</v>
      </c>
      <c r="J52" s="25"/>
      <c r="K52" s="29"/>
      <c r="L52" s="29"/>
      <c r="M52" s="29"/>
      <c r="N52" s="29"/>
      <c r="O52" s="29"/>
      <c r="P52" s="29"/>
      <c r="Q52" s="29"/>
      <c r="R52" s="29"/>
      <c r="S52" s="29"/>
      <c r="T52" s="29"/>
      <c r="U52" s="29"/>
      <c r="V52" s="29"/>
      <c r="W52" s="29"/>
      <c r="X52" s="29"/>
      <c r="Y52" s="29"/>
      <c r="Z52" s="29"/>
      <c r="AD52" s="68" t="s">
        <v>142</v>
      </c>
      <c r="AE52" t="s">
        <v>324</v>
      </c>
      <c r="AF52" s="69">
        <v>233923260</v>
      </c>
    </row>
    <row r="53" spans="1:32" x14ac:dyDescent="0.3">
      <c r="A53" s="38"/>
      <c r="B53" s="42">
        <v>7</v>
      </c>
      <c r="C53" s="3" t="s">
        <v>357</v>
      </c>
      <c r="D53" s="3" t="s">
        <v>358</v>
      </c>
      <c r="E53" s="43" t="s">
        <v>24</v>
      </c>
      <c r="F53" s="4">
        <v>4713.46</v>
      </c>
      <c r="G53" s="4">
        <v>0</v>
      </c>
      <c r="H53" s="75">
        <f t="shared" si="0"/>
        <v>4713.46</v>
      </c>
      <c r="I53" s="79">
        <v>0</v>
      </c>
      <c r="J53" s="25"/>
      <c r="K53" s="29"/>
      <c r="L53" s="29"/>
      <c r="M53" s="29"/>
      <c r="N53" s="29"/>
      <c r="O53" s="29"/>
      <c r="P53" s="29"/>
      <c r="Q53" s="29"/>
      <c r="R53" s="29"/>
      <c r="S53" s="29"/>
      <c r="T53" s="29"/>
      <c r="U53" s="29"/>
      <c r="V53" s="29"/>
      <c r="W53" s="29"/>
      <c r="X53" s="29"/>
      <c r="Y53" s="29"/>
      <c r="Z53" s="29"/>
      <c r="AD53" s="68" t="s">
        <v>143</v>
      </c>
      <c r="AE53" t="s">
        <v>324</v>
      </c>
      <c r="AF53" s="69">
        <v>133607044</v>
      </c>
    </row>
    <row r="54" spans="1:32" x14ac:dyDescent="0.3">
      <c r="A54" s="38"/>
      <c r="B54" s="42">
        <v>8</v>
      </c>
      <c r="C54" s="3" t="s">
        <v>357</v>
      </c>
      <c r="D54" s="3" t="s">
        <v>358</v>
      </c>
      <c r="E54" s="43" t="s">
        <v>25</v>
      </c>
      <c r="F54" s="4">
        <v>4713.46</v>
      </c>
      <c r="G54" s="4">
        <v>0</v>
      </c>
      <c r="H54" s="75">
        <f t="shared" si="0"/>
        <v>4713.46</v>
      </c>
      <c r="I54" s="79">
        <v>0</v>
      </c>
      <c r="J54" s="25"/>
      <c r="K54" s="29"/>
      <c r="L54" s="29"/>
      <c r="M54" s="29"/>
      <c r="N54" s="29"/>
      <c r="O54" s="29"/>
      <c r="P54" s="29"/>
      <c r="Q54" s="29"/>
      <c r="R54" s="29"/>
      <c r="S54" s="29"/>
      <c r="T54" s="29"/>
      <c r="U54" s="29"/>
      <c r="V54" s="29"/>
      <c r="W54" s="29"/>
      <c r="X54" s="29"/>
      <c r="Y54" s="29"/>
      <c r="Z54" s="29"/>
      <c r="AD54" s="68" t="s">
        <v>144</v>
      </c>
      <c r="AE54" t="s">
        <v>324</v>
      </c>
      <c r="AF54" s="69">
        <v>135641038</v>
      </c>
    </row>
    <row r="55" spans="1:32" x14ac:dyDescent="0.3">
      <c r="A55" s="38"/>
      <c r="B55" s="42">
        <v>9</v>
      </c>
      <c r="C55" s="3" t="s">
        <v>357</v>
      </c>
      <c r="D55" s="3" t="s">
        <v>358</v>
      </c>
      <c r="E55" s="43" t="s">
        <v>26</v>
      </c>
      <c r="F55" s="4">
        <v>4713.46</v>
      </c>
      <c r="G55" s="4">
        <v>0</v>
      </c>
      <c r="H55" s="75">
        <f t="shared" si="0"/>
        <v>4713.46</v>
      </c>
      <c r="I55" s="79">
        <v>0</v>
      </c>
      <c r="J55" s="25"/>
      <c r="K55" s="29"/>
      <c r="L55" s="29"/>
      <c r="M55" s="29"/>
      <c r="N55" s="29"/>
      <c r="O55" s="29"/>
      <c r="P55" s="29"/>
      <c r="Q55" s="29"/>
      <c r="R55" s="29"/>
      <c r="S55" s="29"/>
      <c r="T55" s="29"/>
      <c r="U55" s="29"/>
      <c r="V55" s="29"/>
      <c r="W55" s="29"/>
      <c r="X55" s="29"/>
      <c r="Y55" s="29"/>
      <c r="Z55" s="29"/>
      <c r="AD55" s="68" t="s">
        <v>145</v>
      </c>
      <c r="AE55" t="s">
        <v>324</v>
      </c>
      <c r="AF55" s="69">
        <v>132532496</v>
      </c>
    </row>
    <row r="56" spans="1:32" x14ac:dyDescent="0.3">
      <c r="A56" s="38"/>
      <c r="B56" s="42">
        <v>10</v>
      </c>
      <c r="C56" s="3" t="s">
        <v>357</v>
      </c>
      <c r="D56" s="3" t="s">
        <v>358</v>
      </c>
      <c r="E56" s="43" t="s">
        <v>27</v>
      </c>
      <c r="F56" s="4">
        <v>4713.46</v>
      </c>
      <c r="G56" s="4">
        <v>0</v>
      </c>
      <c r="H56" s="75">
        <f t="shared" si="0"/>
        <v>4713.46</v>
      </c>
      <c r="I56" s="79">
        <v>0</v>
      </c>
      <c r="J56" s="25"/>
      <c r="K56" s="29"/>
      <c r="L56" s="29"/>
      <c r="M56" s="29"/>
      <c r="N56" s="29"/>
      <c r="O56" s="29"/>
      <c r="P56" s="29"/>
      <c r="Q56" s="29"/>
      <c r="R56" s="29"/>
      <c r="S56" s="29"/>
      <c r="T56" s="29"/>
      <c r="U56" s="29"/>
      <c r="V56" s="29"/>
      <c r="W56" s="29"/>
      <c r="X56" s="29"/>
      <c r="Y56" s="29"/>
      <c r="Z56" s="29"/>
      <c r="AD56" s="68" t="s">
        <v>146</v>
      </c>
      <c r="AE56" t="s">
        <v>326</v>
      </c>
      <c r="AF56" s="69">
        <v>132626180</v>
      </c>
    </row>
    <row r="57" spans="1:32" x14ac:dyDescent="0.3">
      <c r="A57" s="38"/>
      <c r="B57" s="42">
        <v>11</v>
      </c>
      <c r="C57" s="3" t="s">
        <v>357</v>
      </c>
      <c r="D57" s="3" t="s">
        <v>358</v>
      </c>
      <c r="E57" s="43" t="s">
        <v>28</v>
      </c>
      <c r="F57" s="4">
        <v>4713.46</v>
      </c>
      <c r="G57" s="4">
        <v>0</v>
      </c>
      <c r="H57" s="75">
        <f t="shared" si="0"/>
        <v>4713.46</v>
      </c>
      <c r="I57" s="79">
        <v>0</v>
      </c>
      <c r="J57" s="25"/>
      <c r="K57" s="29"/>
      <c r="L57" s="29"/>
      <c r="M57" s="29"/>
      <c r="N57" s="29"/>
      <c r="O57" s="29"/>
      <c r="P57" s="29"/>
      <c r="Q57" s="29"/>
      <c r="R57" s="29"/>
      <c r="S57" s="29"/>
      <c r="T57" s="29"/>
      <c r="U57" s="29"/>
      <c r="V57" s="29"/>
      <c r="W57" s="29"/>
      <c r="X57" s="29"/>
      <c r="Y57" s="29"/>
      <c r="Z57" s="29"/>
      <c r="AD57" s="68" t="s">
        <v>147</v>
      </c>
      <c r="AE57" t="s">
        <v>324</v>
      </c>
      <c r="AF57" s="69">
        <v>133810450</v>
      </c>
    </row>
    <row r="58" spans="1:32" ht="15" thickBot="1" x14ac:dyDescent="0.35">
      <c r="A58" s="38"/>
      <c r="B58" s="44">
        <v>12</v>
      </c>
      <c r="C58" s="5" t="s">
        <v>357</v>
      </c>
      <c r="D58" s="5" t="s">
        <v>358</v>
      </c>
      <c r="E58" s="45" t="s">
        <v>29</v>
      </c>
      <c r="F58" s="6">
        <v>4713.46</v>
      </c>
      <c r="G58" s="49">
        <v>0</v>
      </c>
      <c r="H58" s="75">
        <f t="shared" si="0"/>
        <v>4713.46</v>
      </c>
      <c r="I58" s="80">
        <v>0</v>
      </c>
      <c r="J58" s="25"/>
      <c r="K58" s="29"/>
      <c r="L58" s="29"/>
      <c r="M58" s="29"/>
      <c r="N58" s="29"/>
      <c r="O58" s="29"/>
      <c r="P58" s="29"/>
      <c r="Q58" s="29"/>
      <c r="R58" s="29"/>
      <c r="S58" s="29"/>
      <c r="T58" s="29"/>
      <c r="U58" s="29"/>
      <c r="V58" s="29"/>
      <c r="W58" s="29"/>
      <c r="X58" s="29"/>
      <c r="Y58" s="29"/>
      <c r="Z58" s="29"/>
      <c r="AD58" s="68" t="s">
        <v>148</v>
      </c>
      <c r="AE58" t="s">
        <v>324</v>
      </c>
      <c r="AF58" s="69">
        <v>159702357</v>
      </c>
    </row>
    <row r="59" spans="1:32" ht="15" thickBot="1" x14ac:dyDescent="0.35">
      <c r="A59" s="7"/>
      <c r="B59" s="13"/>
      <c r="C59" s="46"/>
      <c r="D59" s="46"/>
      <c r="E59" s="66" t="s">
        <v>30</v>
      </c>
      <c r="F59" s="64">
        <f>SUM(F47:F58)</f>
        <v>55133.2</v>
      </c>
      <c r="G59" s="64">
        <f>SUM(G47:G58)</f>
        <v>13962.07</v>
      </c>
      <c r="H59" s="64">
        <f>SUM(H47:H58)</f>
        <v>69095.27</v>
      </c>
      <c r="I59" s="64">
        <f>SUM(I47:I58)</f>
        <v>0</v>
      </c>
      <c r="J59" s="25"/>
      <c r="K59" s="29"/>
      <c r="L59" s="29"/>
      <c r="M59" s="29"/>
      <c r="N59" s="29"/>
      <c r="O59" s="29"/>
      <c r="P59" s="29"/>
      <c r="Q59" s="29"/>
      <c r="R59" s="29"/>
      <c r="S59" s="29"/>
      <c r="T59" s="29"/>
      <c r="U59" s="29"/>
      <c r="V59" s="29"/>
      <c r="W59" s="29"/>
      <c r="X59" s="29"/>
      <c r="Y59" s="29"/>
      <c r="Z59" s="29"/>
      <c r="AD59" s="68" t="s">
        <v>149</v>
      </c>
      <c r="AE59" t="s">
        <v>324</v>
      </c>
      <c r="AF59" s="69">
        <v>301846604</v>
      </c>
    </row>
    <row r="60" spans="1:32" ht="15" thickBot="1" x14ac:dyDescent="0.35">
      <c r="A60" s="7"/>
      <c r="B60" s="7"/>
      <c r="C60" s="7"/>
      <c r="D60" s="7"/>
      <c r="E60" s="67" t="s">
        <v>31</v>
      </c>
      <c r="F60" s="65">
        <f>F59/12</f>
        <v>4594.4333333333334</v>
      </c>
      <c r="G60" s="65">
        <f>G59/12</f>
        <v>1163.5058333333334</v>
      </c>
      <c r="H60" s="65">
        <f>H59/12</f>
        <v>5757.939166666667</v>
      </c>
      <c r="I60" s="65">
        <f>I59/12</f>
        <v>0</v>
      </c>
      <c r="J60" s="25"/>
      <c r="K60" s="29"/>
      <c r="L60" s="29"/>
      <c r="M60" s="29"/>
      <c r="N60" s="29"/>
      <c r="O60" s="29"/>
      <c r="P60" s="29"/>
      <c r="Q60" s="29"/>
      <c r="R60" s="29"/>
      <c r="S60" s="29"/>
      <c r="T60" s="29"/>
      <c r="U60" s="29"/>
      <c r="V60" s="29"/>
      <c r="W60" s="29"/>
      <c r="X60" s="29"/>
      <c r="Y60" s="29"/>
      <c r="Z60" s="29"/>
      <c r="AD60" s="68" t="s">
        <v>328</v>
      </c>
      <c r="AE60" t="s">
        <v>324</v>
      </c>
      <c r="AF60" s="69">
        <v>166092559</v>
      </c>
    </row>
    <row r="61" spans="1:32" x14ac:dyDescent="0.3">
      <c r="A61" s="7"/>
      <c r="B61" s="7"/>
      <c r="C61" s="7"/>
      <c r="D61" s="7"/>
      <c r="E61" s="7"/>
      <c r="F61" s="7"/>
      <c r="G61" s="7"/>
      <c r="H61" s="7"/>
      <c r="I61" s="7"/>
      <c r="J61" s="25"/>
      <c r="K61" s="29"/>
      <c r="L61" s="29"/>
      <c r="M61" s="29"/>
      <c r="N61" s="29"/>
      <c r="O61" s="29"/>
      <c r="P61" s="29"/>
      <c r="Q61" s="29"/>
      <c r="R61" s="29"/>
      <c r="S61" s="29"/>
      <c r="T61" s="29"/>
      <c r="U61" s="29"/>
      <c r="V61" s="29"/>
      <c r="W61" s="29"/>
      <c r="X61" s="29"/>
      <c r="Y61" s="29"/>
      <c r="Z61" s="29"/>
      <c r="AA61" s="29"/>
      <c r="AB61" s="29"/>
      <c r="AC61" s="13"/>
      <c r="AD61" s="68" t="s">
        <v>150</v>
      </c>
      <c r="AE61" t="s">
        <v>324</v>
      </c>
      <c r="AF61" s="69">
        <v>161229484</v>
      </c>
    </row>
    <row r="62" spans="1:32" x14ac:dyDescent="0.3">
      <c r="A62" s="7"/>
      <c r="B62" s="7"/>
      <c r="C62" s="7"/>
      <c r="D62" s="7"/>
      <c r="E62" s="7"/>
      <c r="F62" s="7"/>
      <c r="G62" s="7"/>
      <c r="H62" s="7"/>
      <c r="I62" s="7"/>
      <c r="J62" s="7"/>
      <c r="K62" s="29"/>
      <c r="L62" s="29"/>
      <c r="M62" s="29"/>
      <c r="N62" s="29"/>
      <c r="O62" s="29"/>
      <c r="P62" s="29"/>
      <c r="Q62" s="29"/>
      <c r="R62" s="29"/>
      <c r="S62" s="29"/>
      <c r="T62" s="29"/>
      <c r="U62" s="29"/>
      <c r="V62" s="29"/>
      <c r="W62" s="29"/>
      <c r="X62" s="29"/>
      <c r="Y62" s="29"/>
      <c r="Z62" s="29"/>
      <c r="AA62" s="29"/>
      <c r="AB62" s="29"/>
      <c r="AC62" s="13"/>
      <c r="AD62" s="68" t="s">
        <v>151</v>
      </c>
      <c r="AE62" t="s">
        <v>324</v>
      </c>
      <c r="AF62" s="69">
        <v>161130867</v>
      </c>
    </row>
    <row r="63" spans="1:32" x14ac:dyDescent="0.3">
      <c r="A63" s="7"/>
      <c r="B63" s="7" t="s">
        <v>77</v>
      </c>
      <c r="C63" s="7"/>
      <c r="D63" s="7"/>
      <c r="E63" s="7"/>
      <c r="F63" s="7"/>
      <c r="G63" s="7"/>
      <c r="H63" s="7"/>
      <c r="I63" s="7"/>
      <c r="J63" s="7"/>
      <c r="K63" s="29"/>
      <c r="L63" s="29"/>
      <c r="M63" s="29"/>
      <c r="N63" s="29"/>
      <c r="O63" s="29"/>
      <c r="P63" s="29"/>
      <c r="Q63" s="29"/>
      <c r="R63" s="29"/>
      <c r="S63" s="29"/>
      <c r="T63" s="29"/>
      <c r="U63" s="29"/>
      <c r="V63" s="29"/>
      <c r="W63" s="29"/>
      <c r="X63" s="29"/>
      <c r="Y63" s="29"/>
      <c r="Z63" s="29"/>
      <c r="AA63" s="29"/>
      <c r="AB63" s="29"/>
      <c r="AC63" s="13"/>
      <c r="AD63" s="68" t="s">
        <v>152</v>
      </c>
      <c r="AE63" t="s">
        <v>324</v>
      </c>
      <c r="AF63" s="69">
        <v>161186428</v>
      </c>
    </row>
    <row r="64" spans="1:32" x14ac:dyDescent="0.3">
      <c r="A64" s="7"/>
      <c r="B64" s="7"/>
      <c r="C64" s="7"/>
      <c r="D64" s="7"/>
      <c r="E64" s="7"/>
      <c r="F64" s="7"/>
      <c r="G64" s="7"/>
      <c r="H64" s="7"/>
      <c r="I64" s="7"/>
      <c r="J64" s="7"/>
      <c r="K64" s="29"/>
      <c r="L64" s="29"/>
      <c r="M64" s="29"/>
      <c r="N64" s="29"/>
      <c r="O64" s="29"/>
      <c r="P64" s="29"/>
      <c r="Q64" s="29"/>
      <c r="R64" s="29"/>
      <c r="S64" s="29"/>
      <c r="T64" s="29"/>
      <c r="U64" s="29"/>
      <c r="V64" s="29"/>
      <c r="W64" s="29"/>
      <c r="X64" s="29"/>
      <c r="Y64" s="29"/>
      <c r="Z64" s="29"/>
      <c r="AA64" s="29"/>
      <c r="AB64" s="29"/>
      <c r="AC64" s="13"/>
      <c r="AD64" s="68" t="s">
        <v>153</v>
      </c>
      <c r="AE64" t="s">
        <v>324</v>
      </c>
      <c r="AF64" s="69">
        <v>162559136</v>
      </c>
    </row>
    <row r="65" spans="1:32" ht="54" customHeight="1" x14ac:dyDescent="0.3">
      <c r="A65" s="7"/>
      <c r="B65" s="81" t="s">
        <v>81</v>
      </c>
      <c r="C65" s="81"/>
      <c r="D65" s="81"/>
      <c r="E65" s="82"/>
      <c r="F65" s="132"/>
      <c r="G65" s="133"/>
      <c r="H65" s="133"/>
      <c r="I65" s="133"/>
      <c r="J65" s="7"/>
      <c r="K65" s="29"/>
      <c r="L65" s="29"/>
      <c r="M65" s="29"/>
      <c r="N65" s="29"/>
      <c r="O65" s="29"/>
      <c r="P65" s="29"/>
      <c r="Q65" s="29"/>
      <c r="R65" s="29"/>
      <c r="S65" s="29"/>
      <c r="T65" s="29"/>
      <c r="U65" s="29"/>
      <c r="V65" s="29"/>
      <c r="W65" s="29"/>
      <c r="X65" s="29"/>
      <c r="Y65" s="29"/>
      <c r="Z65" s="29"/>
      <c r="AA65" s="29"/>
      <c r="AB65" s="29"/>
      <c r="AC65" s="13"/>
      <c r="AD65" s="68" t="s">
        <v>154</v>
      </c>
      <c r="AE65" t="s">
        <v>324</v>
      </c>
      <c r="AF65" s="69">
        <v>162441351</v>
      </c>
    </row>
    <row r="66" spans="1:32" x14ac:dyDescent="0.3">
      <c r="A66" s="7"/>
      <c r="B66" s="7"/>
      <c r="C66" s="7"/>
      <c r="D66" s="7"/>
      <c r="E66" s="7"/>
      <c r="F66" s="7"/>
      <c r="G66" s="7"/>
      <c r="H66" s="7"/>
      <c r="I66" s="7"/>
      <c r="J66" s="7"/>
      <c r="K66" s="29"/>
      <c r="L66" s="29"/>
      <c r="M66" s="29"/>
      <c r="N66" s="29"/>
      <c r="O66" s="29"/>
      <c r="P66" s="29"/>
      <c r="Q66" s="29"/>
      <c r="R66" s="29"/>
      <c r="S66" s="29"/>
      <c r="T66" s="29"/>
      <c r="U66" s="29"/>
      <c r="V66" s="29"/>
      <c r="W66" s="29"/>
      <c r="X66" s="29"/>
      <c r="Y66" s="29"/>
      <c r="Z66" s="29"/>
      <c r="AA66" s="29"/>
      <c r="AB66" s="29"/>
      <c r="AC66" s="13"/>
      <c r="AD66" s="68" t="s">
        <v>155</v>
      </c>
      <c r="AE66" t="s">
        <v>324</v>
      </c>
      <c r="AF66" s="69">
        <v>162732556</v>
      </c>
    </row>
    <row r="67" spans="1:32" x14ac:dyDescent="0.3">
      <c r="A67" s="7"/>
      <c r="B67" s="145" t="s">
        <v>33</v>
      </c>
      <c r="C67" s="145"/>
      <c r="D67" s="145"/>
      <c r="E67" s="145"/>
      <c r="F67" s="145"/>
      <c r="G67" s="145"/>
      <c r="H67" s="145"/>
      <c r="I67" s="145"/>
      <c r="J67" s="7"/>
      <c r="K67" s="29"/>
      <c r="L67" s="29"/>
      <c r="M67" s="29"/>
      <c r="N67" s="29"/>
      <c r="O67" s="29"/>
      <c r="P67" s="29"/>
      <c r="Q67" s="29"/>
      <c r="R67" s="29"/>
      <c r="S67" s="29"/>
      <c r="T67" s="29"/>
      <c r="U67" s="29"/>
      <c r="V67" s="29"/>
      <c r="W67" s="29"/>
      <c r="X67" s="29"/>
      <c r="Y67" s="29"/>
      <c r="Z67" s="29"/>
      <c r="AA67" s="29"/>
      <c r="AB67" s="29"/>
      <c r="AC67" s="13"/>
      <c r="AD67" s="72" t="s">
        <v>156</v>
      </c>
      <c r="AE67" t="s">
        <v>325</v>
      </c>
      <c r="AF67" s="72">
        <v>140089260</v>
      </c>
    </row>
    <row r="68" spans="1:32" s="48" customFormat="1" x14ac:dyDescent="0.3">
      <c r="A68" s="15"/>
      <c r="B68" s="7"/>
      <c r="C68" s="7"/>
      <c r="D68" s="7"/>
      <c r="E68" s="7"/>
      <c r="F68" s="7"/>
      <c r="G68" s="7"/>
      <c r="H68" s="7"/>
      <c r="I68" s="7"/>
      <c r="J68" s="15"/>
      <c r="K68" s="47"/>
      <c r="L68" s="47"/>
      <c r="M68" s="47"/>
      <c r="N68" s="47"/>
      <c r="O68" s="47"/>
      <c r="P68" s="47"/>
      <c r="Q68" s="47"/>
      <c r="R68" s="47"/>
      <c r="S68" s="47"/>
      <c r="T68" s="47"/>
      <c r="U68" s="47"/>
      <c r="V68" s="47"/>
      <c r="W68" s="47"/>
      <c r="X68" s="47"/>
      <c r="Y68" s="47"/>
      <c r="Z68" s="47"/>
      <c r="AA68" s="47"/>
      <c r="AB68" s="47"/>
      <c r="AC68" s="15"/>
      <c r="AD68" s="68" t="s">
        <v>157</v>
      </c>
      <c r="AE68" t="s">
        <v>325</v>
      </c>
      <c r="AF68" s="69">
        <v>140249252</v>
      </c>
    </row>
    <row r="69" spans="1:32" ht="48.75" customHeight="1" x14ac:dyDescent="0.3">
      <c r="A69" s="7"/>
      <c r="B69" s="149" t="s">
        <v>320</v>
      </c>
      <c r="C69" s="149"/>
      <c r="D69" s="149"/>
      <c r="E69" s="149"/>
      <c r="F69" s="134"/>
      <c r="G69" s="134"/>
      <c r="H69" s="134"/>
      <c r="I69" s="134"/>
      <c r="J69" s="7"/>
      <c r="K69" s="29"/>
      <c r="L69" s="29"/>
      <c r="M69" s="29"/>
      <c r="N69" s="29"/>
      <c r="O69" s="29"/>
      <c r="P69" s="29"/>
      <c r="Q69" s="29"/>
      <c r="R69" s="29"/>
      <c r="S69" s="29"/>
      <c r="T69" s="29"/>
      <c r="U69" s="29"/>
      <c r="V69" s="29"/>
      <c r="W69" s="29"/>
      <c r="X69" s="29"/>
      <c r="Y69" s="29"/>
      <c r="Z69" s="29"/>
      <c r="AA69" s="29"/>
      <c r="AB69" s="29"/>
      <c r="AC69" s="13"/>
      <c r="AD69" s="72" t="s">
        <v>158</v>
      </c>
      <c r="AE69" t="s">
        <v>324</v>
      </c>
      <c r="AF69" s="72">
        <v>163743744</v>
      </c>
    </row>
    <row r="70" spans="1:32" x14ac:dyDescent="0.3">
      <c r="A70" s="7"/>
      <c r="B70" s="7"/>
      <c r="C70" s="7"/>
      <c r="D70" s="7"/>
      <c r="E70" s="7"/>
      <c r="F70" s="7"/>
      <c r="G70" s="7"/>
      <c r="H70" s="7"/>
      <c r="I70" s="7"/>
      <c r="J70" s="7"/>
      <c r="K70" s="29"/>
      <c r="L70" s="29"/>
      <c r="M70" s="29"/>
      <c r="N70" s="29"/>
      <c r="O70" s="29"/>
      <c r="P70" s="29"/>
      <c r="Q70" s="29"/>
      <c r="R70" s="29"/>
      <c r="S70" s="29"/>
      <c r="T70" s="29"/>
      <c r="U70" s="29"/>
      <c r="V70" s="29"/>
      <c r="W70" s="29"/>
      <c r="X70" s="29"/>
      <c r="Y70" s="29"/>
      <c r="Z70" s="29"/>
      <c r="AA70" s="29"/>
      <c r="AB70" s="29"/>
      <c r="AC70" s="13"/>
      <c r="AD70" s="68" t="s">
        <v>159</v>
      </c>
      <c r="AE70" t="s">
        <v>324</v>
      </c>
      <c r="AF70" s="69">
        <v>140033557</v>
      </c>
    </row>
    <row r="71" spans="1:32" x14ac:dyDescent="0.3">
      <c r="A71" s="7"/>
      <c r="B71" s="16" t="s">
        <v>34</v>
      </c>
      <c r="C71" s="7"/>
      <c r="D71" s="7"/>
      <c r="E71" s="7"/>
      <c r="F71" s="7"/>
      <c r="G71" s="7"/>
      <c r="H71" s="7"/>
      <c r="I71" s="7"/>
      <c r="J71" s="7"/>
      <c r="K71" s="29"/>
      <c r="L71" s="29"/>
      <c r="M71" s="29"/>
      <c r="N71" s="29"/>
      <c r="O71" s="29"/>
      <c r="P71" s="29"/>
      <c r="Q71" s="29"/>
      <c r="R71" s="29"/>
      <c r="S71" s="29"/>
      <c r="T71" s="29"/>
      <c r="U71" s="29"/>
      <c r="V71" s="29"/>
      <c r="W71" s="29"/>
      <c r="X71" s="29"/>
      <c r="Y71" s="29"/>
      <c r="Z71" s="29"/>
      <c r="AA71" s="29"/>
      <c r="AB71" s="29"/>
      <c r="AC71" s="13"/>
      <c r="AD71" s="68" t="s">
        <v>160</v>
      </c>
      <c r="AE71" t="s">
        <v>324</v>
      </c>
      <c r="AF71" s="69">
        <v>140842886</v>
      </c>
    </row>
    <row r="72" spans="1:32" x14ac:dyDescent="0.3">
      <c r="A72" s="7"/>
      <c r="B72" s="17" t="s">
        <v>35</v>
      </c>
      <c r="C72" s="17"/>
      <c r="D72" s="18"/>
      <c r="E72" s="19"/>
      <c r="F72" s="150">
        <v>46097</v>
      </c>
      <c r="G72" s="151"/>
      <c r="H72" s="151"/>
      <c r="I72" s="151"/>
      <c r="J72" s="7"/>
      <c r="K72" s="29"/>
      <c r="L72" s="29"/>
      <c r="M72" s="29"/>
      <c r="N72" s="29"/>
      <c r="O72" s="29"/>
      <c r="P72" s="29"/>
      <c r="Q72" s="29"/>
      <c r="R72" s="29"/>
      <c r="S72" s="29"/>
      <c r="T72" s="29"/>
      <c r="U72" s="29"/>
      <c r="V72" s="29"/>
      <c r="W72" s="29"/>
      <c r="X72" s="29"/>
      <c r="Y72" s="29"/>
      <c r="Z72" s="29"/>
      <c r="AA72" s="29"/>
      <c r="AB72" s="29"/>
      <c r="AC72" s="13"/>
      <c r="AD72" s="68" t="s">
        <v>161</v>
      </c>
      <c r="AE72" t="s">
        <v>324</v>
      </c>
      <c r="AF72" s="69">
        <v>140786882</v>
      </c>
    </row>
    <row r="73" spans="1:32" x14ac:dyDescent="0.3">
      <c r="A73" s="7"/>
      <c r="B73" s="81" t="s">
        <v>36</v>
      </c>
      <c r="C73" s="81"/>
      <c r="D73" s="81"/>
      <c r="E73" s="82"/>
      <c r="F73" s="143" t="s">
        <v>360</v>
      </c>
      <c r="G73" s="144"/>
      <c r="H73" s="144"/>
      <c r="I73" s="144"/>
      <c r="J73" s="7"/>
      <c r="K73" s="29"/>
      <c r="L73" s="29"/>
      <c r="M73" s="29"/>
      <c r="N73" s="29"/>
      <c r="O73" s="29"/>
      <c r="P73" s="29"/>
      <c r="Q73" s="29"/>
      <c r="R73" s="29"/>
      <c r="S73" s="29"/>
      <c r="T73" s="29"/>
      <c r="U73" s="29"/>
      <c r="V73" s="29"/>
      <c r="W73" s="29"/>
      <c r="X73" s="29"/>
      <c r="Y73" s="29"/>
      <c r="Z73" s="29"/>
      <c r="AA73" s="29"/>
      <c r="AB73" s="29"/>
      <c r="AC73" s="13"/>
      <c r="AD73" s="68" t="s">
        <v>162</v>
      </c>
      <c r="AE73" t="s">
        <v>324</v>
      </c>
      <c r="AF73" s="69">
        <v>302827126</v>
      </c>
    </row>
    <row r="74" spans="1:32" x14ac:dyDescent="0.3">
      <c r="A74" s="7"/>
      <c r="B74" s="81" t="s">
        <v>37</v>
      </c>
      <c r="C74" s="81"/>
      <c r="D74" s="81"/>
      <c r="E74" s="82"/>
      <c r="F74" s="152" t="s">
        <v>361</v>
      </c>
      <c r="G74" s="153"/>
      <c r="H74" s="153"/>
      <c r="I74" s="153"/>
      <c r="J74" s="7"/>
      <c r="K74" s="29"/>
      <c r="L74" s="29"/>
      <c r="M74" s="29"/>
      <c r="N74" s="29"/>
      <c r="O74" s="29"/>
      <c r="P74" s="29"/>
      <c r="Q74" s="29"/>
      <c r="R74" s="29"/>
      <c r="S74" s="29"/>
      <c r="T74" s="29"/>
      <c r="U74" s="29"/>
      <c r="V74" s="29"/>
      <c r="W74" s="29"/>
      <c r="X74" s="29"/>
      <c r="Y74" s="29"/>
      <c r="Z74" s="29"/>
      <c r="AA74" s="29"/>
      <c r="AB74" s="29"/>
      <c r="AC74" s="13"/>
      <c r="AD74" s="68" t="s">
        <v>163</v>
      </c>
      <c r="AE74" t="s">
        <v>324</v>
      </c>
      <c r="AF74" s="69">
        <v>163252987</v>
      </c>
    </row>
    <row r="75" spans="1:32" x14ac:dyDescent="0.3">
      <c r="A75" s="7"/>
      <c r="B75" s="81" t="s">
        <v>38</v>
      </c>
      <c r="C75" s="81"/>
      <c r="D75" s="81"/>
      <c r="E75" s="82"/>
      <c r="F75" s="143"/>
      <c r="G75" s="144"/>
      <c r="H75" s="144"/>
      <c r="I75" s="144"/>
      <c r="J75" s="7"/>
      <c r="K75" s="29"/>
      <c r="L75" s="29"/>
      <c r="M75" s="29"/>
      <c r="N75" s="29"/>
      <c r="O75" s="29"/>
      <c r="P75" s="29"/>
      <c r="Q75" s="29"/>
      <c r="R75" s="29"/>
      <c r="S75" s="29"/>
      <c r="T75" s="29"/>
      <c r="U75" s="29"/>
      <c r="V75" s="29"/>
      <c r="W75" s="29"/>
      <c r="X75" s="29"/>
      <c r="Y75" s="29"/>
      <c r="Z75" s="29"/>
      <c r="AA75" s="29"/>
      <c r="AB75" s="29"/>
      <c r="AC75" s="13"/>
      <c r="AD75" s="68" t="s">
        <v>164</v>
      </c>
      <c r="AE75" t="s">
        <v>326</v>
      </c>
      <c r="AF75" s="69">
        <v>163934977</v>
      </c>
    </row>
    <row r="76" spans="1:32" x14ac:dyDescent="0.3">
      <c r="A76" s="7"/>
      <c r="B76" s="7"/>
      <c r="C76" s="7"/>
      <c r="D76" s="7"/>
      <c r="E76" s="7"/>
      <c r="F76" s="7"/>
      <c r="G76" s="7"/>
      <c r="H76" s="7"/>
      <c r="I76" s="7"/>
      <c r="J76" s="7"/>
      <c r="K76" s="29"/>
      <c r="L76" s="29"/>
      <c r="M76" s="29"/>
      <c r="N76" s="29"/>
      <c r="O76" s="29"/>
      <c r="P76" s="29"/>
      <c r="Q76" s="29"/>
      <c r="R76" s="29"/>
      <c r="S76" s="29"/>
      <c r="T76" s="29"/>
      <c r="U76" s="29"/>
      <c r="V76" s="29"/>
      <c r="W76" s="29"/>
      <c r="X76" s="29"/>
      <c r="Y76" s="29"/>
      <c r="Z76" s="29"/>
      <c r="AA76" s="29"/>
      <c r="AB76" s="29"/>
      <c r="AC76" s="13"/>
      <c r="AD76" s="68" t="s">
        <v>165</v>
      </c>
      <c r="AE76" t="s">
        <v>324</v>
      </c>
      <c r="AF76" s="69">
        <v>163994426</v>
      </c>
    </row>
    <row r="77" spans="1:32" x14ac:dyDescent="0.3">
      <c r="A77" s="7"/>
      <c r="B77" s="7"/>
      <c r="C77" s="17"/>
      <c r="D77" s="17"/>
      <c r="E77" s="17"/>
      <c r="F77" s="7"/>
      <c r="G77" s="7"/>
      <c r="H77" s="7"/>
      <c r="I77" s="7"/>
      <c r="J77" s="7"/>
      <c r="K77" s="29"/>
      <c r="L77" s="29"/>
      <c r="M77" s="29"/>
      <c r="N77" s="29"/>
      <c r="O77" s="29"/>
      <c r="P77" s="29"/>
      <c r="Q77" s="29"/>
      <c r="R77" s="29"/>
      <c r="S77" s="29"/>
      <c r="T77" s="29"/>
      <c r="U77" s="29"/>
      <c r="V77" s="29"/>
      <c r="W77" s="29"/>
      <c r="X77" s="29"/>
      <c r="Y77" s="29"/>
      <c r="Z77" s="29"/>
      <c r="AA77" s="29"/>
      <c r="AB77" s="29"/>
      <c r="AC77" s="13"/>
      <c r="AD77" s="68" t="s">
        <v>166</v>
      </c>
      <c r="AE77" t="s">
        <v>324</v>
      </c>
      <c r="AF77" s="69">
        <v>163994611</v>
      </c>
    </row>
    <row r="78" spans="1:32" x14ac:dyDescent="0.3">
      <c r="A78" s="7"/>
      <c r="B78" s="7"/>
      <c r="C78" s="7"/>
      <c r="D78" s="7"/>
      <c r="E78" s="7"/>
      <c r="F78" s="7"/>
      <c r="G78" s="7"/>
      <c r="H78" s="25"/>
      <c r="I78" s="25"/>
      <c r="J78" s="7"/>
      <c r="K78" s="29"/>
      <c r="L78" s="29"/>
      <c r="M78" s="29"/>
      <c r="N78" s="29"/>
      <c r="O78" s="29"/>
      <c r="P78" s="29"/>
      <c r="Q78" s="29"/>
      <c r="R78" s="29"/>
      <c r="S78" s="29"/>
      <c r="T78" s="29"/>
      <c r="U78" s="29"/>
      <c r="V78" s="29"/>
      <c r="W78" s="29"/>
      <c r="X78" s="29"/>
      <c r="Y78" s="29"/>
      <c r="Z78" s="29"/>
      <c r="AA78" s="29"/>
      <c r="AB78" s="29"/>
      <c r="AC78" s="13"/>
      <c r="AD78" s="72" t="s">
        <v>167</v>
      </c>
      <c r="AE78" t="s">
        <v>324</v>
      </c>
      <c r="AF78" s="72">
        <v>164294882</v>
      </c>
    </row>
    <row r="79" spans="1:32" x14ac:dyDescent="0.3">
      <c r="A79" s="7"/>
      <c r="B79" s="7"/>
      <c r="C79" s="7"/>
      <c r="D79" s="7"/>
      <c r="E79" s="7"/>
      <c r="F79" s="7"/>
      <c r="G79" s="7"/>
      <c r="H79" s="25"/>
      <c r="I79" s="25"/>
      <c r="J79" s="7"/>
      <c r="K79" s="29"/>
      <c r="L79" s="29"/>
      <c r="M79" s="29"/>
      <c r="N79" s="29"/>
      <c r="O79" s="29"/>
      <c r="P79" s="29"/>
      <c r="Q79" s="29"/>
      <c r="R79" s="29"/>
      <c r="S79" s="29"/>
      <c r="T79" s="29"/>
      <c r="U79" s="29"/>
      <c r="V79" s="29"/>
      <c r="W79" s="29"/>
      <c r="X79" s="29"/>
      <c r="Y79" s="29"/>
      <c r="Z79" s="29"/>
      <c r="AA79" s="29"/>
      <c r="AB79" s="29"/>
      <c r="AC79" s="13"/>
      <c r="AD79" s="68" t="s">
        <v>168</v>
      </c>
      <c r="AE79" t="s">
        <v>324</v>
      </c>
      <c r="AF79" s="69">
        <v>164742773</v>
      </c>
    </row>
    <row r="80" spans="1:32" x14ac:dyDescent="0.3">
      <c r="A80" s="7"/>
      <c r="B80" s="7"/>
      <c r="C80" s="26"/>
      <c r="D80" s="7"/>
      <c r="E80" s="7"/>
      <c r="F80" s="7"/>
      <c r="G80" s="7"/>
      <c r="H80" s="25"/>
      <c r="I80" s="25"/>
      <c r="J80" s="7"/>
      <c r="K80" s="29"/>
      <c r="L80" s="29"/>
      <c r="M80" s="29"/>
      <c r="N80" s="29"/>
      <c r="O80" s="29"/>
      <c r="P80" s="29"/>
      <c r="Q80" s="29"/>
      <c r="R80" s="29"/>
      <c r="S80" s="29"/>
      <c r="T80" s="29"/>
      <c r="U80" s="29"/>
      <c r="V80" s="29"/>
      <c r="W80" s="29"/>
      <c r="X80" s="29"/>
      <c r="Y80" s="29"/>
      <c r="Z80" s="29"/>
      <c r="AA80" s="29"/>
      <c r="AB80" s="29"/>
      <c r="AC80" s="13"/>
      <c r="AD80" s="68" t="s">
        <v>169</v>
      </c>
      <c r="AE80" t="s">
        <v>324</v>
      </c>
      <c r="AF80" s="69">
        <v>164702526</v>
      </c>
    </row>
    <row r="81" spans="1:32" x14ac:dyDescent="0.3">
      <c r="A81" s="7"/>
      <c r="B81" s="7"/>
      <c r="C81" s="7"/>
      <c r="D81" s="7"/>
      <c r="E81" s="7"/>
      <c r="F81" s="7"/>
      <c r="G81" s="7"/>
      <c r="H81" s="25"/>
      <c r="I81" s="25"/>
      <c r="J81" s="7"/>
      <c r="K81" s="29"/>
      <c r="L81" s="29"/>
      <c r="M81" s="29"/>
      <c r="N81" s="29"/>
      <c r="O81" s="29"/>
      <c r="P81" s="29"/>
      <c r="Q81" s="29"/>
      <c r="R81" s="29"/>
      <c r="S81" s="29"/>
      <c r="T81" s="29"/>
      <c r="U81" s="29"/>
      <c r="V81" s="29"/>
      <c r="W81" s="29"/>
      <c r="X81" s="29"/>
      <c r="Y81" s="29"/>
      <c r="Z81" s="29"/>
      <c r="AA81" s="29"/>
      <c r="AB81" s="29"/>
      <c r="AC81" s="13"/>
      <c r="AD81" s="68" t="s">
        <v>170</v>
      </c>
      <c r="AE81" t="s">
        <v>324</v>
      </c>
      <c r="AF81" s="69">
        <v>164702145</v>
      </c>
    </row>
    <row r="82" spans="1:32" x14ac:dyDescent="0.3">
      <c r="A82" s="7"/>
      <c r="B82" s="7"/>
      <c r="C82" s="7"/>
      <c r="D82" s="7"/>
      <c r="E82" s="7"/>
      <c r="F82" s="7"/>
      <c r="G82" s="7"/>
      <c r="H82" s="25"/>
      <c r="I82" s="25"/>
      <c r="J82" s="7"/>
      <c r="K82" s="29"/>
      <c r="L82" s="29"/>
      <c r="M82" s="29"/>
      <c r="N82" s="29"/>
      <c r="O82" s="29"/>
      <c r="P82" s="29"/>
      <c r="Q82" s="29"/>
      <c r="R82" s="29"/>
      <c r="S82" s="29"/>
      <c r="T82" s="29"/>
      <c r="U82" s="29"/>
      <c r="V82" s="29"/>
      <c r="W82" s="29"/>
      <c r="X82" s="29"/>
      <c r="Y82" s="29"/>
      <c r="Z82" s="29"/>
      <c r="AA82" s="29"/>
      <c r="AB82" s="29"/>
      <c r="AC82" s="13"/>
      <c r="AD82" s="68" t="s">
        <v>171</v>
      </c>
      <c r="AE82" t="s">
        <v>324</v>
      </c>
      <c r="AF82" s="69">
        <v>165219441</v>
      </c>
    </row>
    <row r="83" spans="1:32" x14ac:dyDescent="0.3">
      <c r="A83" s="7"/>
      <c r="B83" s="7"/>
      <c r="C83" s="7"/>
      <c r="D83" s="7"/>
      <c r="E83" s="7"/>
      <c r="F83" s="7"/>
      <c r="G83" s="7"/>
      <c r="H83" s="25"/>
      <c r="I83" s="25"/>
      <c r="J83" s="7"/>
      <c r="K83" s="29"/>
      <c r="L83" s="29"/>
      <c r="M83" s="29"/>
      <c r="N83" s="29"/>
      <c r="O83" s="29"/>
      <c r="P83" s="29"/>
      <c r="Q83" s="29"/>
      <c r="R83" s="29"/>
      <c r="S83" s="29"/>
      <c r="T83" s="29"/>
      <c r="U83" s="29"/>
      <c r="V83" s="29"/>
      <c r="W83" s="29"/>
      <c r="X83" s="29"/>
      <c r="Y83" s="29"/>
      <c r="Z83" s="29"/>
      <c r="AA83" s="29"/>
      <c r="AB83" s="29"/>
      <c r="AC83" s="13"/>
      <c r="AD83" s="68" t="s">
        <v>172</v>
      </c>
      <c r="AE83" t="s">
        <v>324</v>
      </c>
      <c r="AF83" s="69">
        <v>165171377</v>
      </c>
    </row>
    <row r="84" spans="1:32" x14ac:dyDescent="0.3">
      <c r="A84" s="29"/>
      <c r="B84" s="29"/>
      <c r="C84" s="29"/>
      <c r="D84" s="29"/>
      <c r="E84" s="29"/>
      <c r="F84" s="29"/>
      <c r="G84" s="29"/>
      <c r="J84" s="29"/>
      <c r="K84" s="29"/>
      <c r="L84" s="29"/>
      <c r="M84" s="29"/>
      <c r="N84" s="29"/>
      <c r="O84" s="29"/>
      <c r="P84" s="29"/>
      <c r="Q84" s="29"/>
      <c r="R84" s="29"/>
      <c r="S84" s="29"/>
      <c r="T84" s="29"/>
      <c r="U84" s="29"/>
      <c r="V84" s="29"/>
      <c r="W84" s="29"/>
      <c r="X84" s="29"/>
      <c r="Y84" s="29"/>
      <c r="Z84" s="29"/>
      <c r="AA84" s="29"/>
      <c r="AB84" s="29"/>
      <c r="AC84" s="13"/>
      <c r="AD84" s="68" t="s">
        <v>173</v>
      </c>
      <c r="AE84" t="s">
        <v>324</v>
      </c>
      <c r="AF84" s="69">
        <v>251168030</v>
      </c>
    </row>
    <row r="85" spans="1:32" x14ac:dyDescent="0.3">
      <c r="A85" s="29"/>
      <c r="B85" s="29"/>
      <c r="C85" s="29"/>
      <c r="D85" s="29"/>
      <c r="E85" s="29"/>
      <c r="F85" s="29"/>
      <c r="G85" s="29"/>
      <c r="J85" s="29"/>
      <c r="K85" s="29"/>
      <c r="L85" s="29"/>
      <c r="M85" s="29"/>
      <c r="N85" s="29"/>
      <c r="O85" s="29"/>
      <c r="P85" s="29"/>
      <c r="Q85" s="29"/>
      <c r="R85" s="29"/>
      <c r="S85" s="29"/>
      <c r="T85" s="29"/>
      <c r="U85" s="29"/>
      <c r="V85" s="29"/>
      <c r="W85" s="29"/>
      <c r="X85" s="29"/>
      <c r="Y85" s="29"/>
      <c r="Z85" s="29"/>
      <c r="AA85" s="29"/>
      <c r="AB85" s="29"/>
      <c r="AC85" s="13"/>
      <c r="AD85" s="68" t="s">
        <v>174</v>
      </c>
      <c r="AE85" t="s">
        <v>324</v>
      </c>
      <c r="AF85" s="69">
        <v>151425755</v>
      </c>
    </row>
    <row r="86" spans="1:32" x14ac:dyDescent="0.3">
      <c r="A86" s="29"/>
      <c r="B86" s="29"/>
      <c r="C86" s="29"/>
      <c r="D86" s="29"/>
      <c r="E86" s="29"/>
      <c r="F86" s="29"/>
      <c r="G86" s="29"/>
      <c r="J86" s="29"/>
      <c r="K86" s="29"/>
      <c r="L86" s="29"/>
      <c r="M86" s="29"/>
      <c r="N86" s="29"/>
      <c r="O86" s="29"/>
      <c r="P86" s="29"/>
      <c r="Q86" s="29"/>
      <c r="R86" s="29"/>
      <c r="S86" s="29"/>
      <c r="T86" s="29"/>
      <c r="U86" s="29"/>
      <c r="V86" s="29"/>
      <c r="W86" s="29"/>
      <c r="X86" s="29"/>
      <c r="Y86" s="29"/>
      <c r="Z86" s="29"/>
      <c r="AA86" s="29"/>
      <c r="AB86" s="29"/>
      <c r="AC86" s="13"/>
      <c r="AD86" s="68" t="s">
        <v>175</v>
      </c>
      <c r="AE86" t="s">
        <v>324</v>
      </c>
      <c r="AF86" s="69">
        <v>151104226</v>
      </c>
    </row>
    <row r="87" spans="1:32" x14ac:dyDescent="0.3">
      <c r="A87" s="29"/>
      <c r="B87" s="29"/>
      <c r="C87" s="29"/>
      <c r="D87" s="29"/>
      <c r="E87" s="29"/>
      <c r="F87" s="29"/>
      <c r="G87" s="29"/>
      <c r="J87" s="29"/>
      <c r="K87" s="29"/>
      <c r="L87" s="29"/>
      <c r="M87" s="29"/>
      <c r="N87" s="29"/>
      <c r="O87" s="29"/>
      <c r="P87" s="29"/>
      <c r="Q87" s="29"/>
      <c r="R87" s="29"/>
      <c r="S87" s="29"/>
      <c r="T87" s="29"/>
      <c r="U87" s="29"/>
      <c r="V87" s="29"/>
      <c r="W87" s="29"/>
      <c r="X87" s="29"/>
      <c r="Y87" s="29"/>
      <c r="Z87" s="29"/>
      <c r="AA87" s="29"/>
      <c r="AB87" s="29"/>
      <c r="AC87" s="13"/>
      <c r="AD87" s="72" t="s">
        <v>176</v>
      </c>
      <c r="AE87" t="s">
        <v>324</v>
      </c>
      <c r="AF87" s="72">
        <v>151479265</v>
      </c>
    </row>
    <row r="88" spans="1:32" x14ac:dyDescent="0.3">
      <c r="A88" s="29"/>
      <c r="B88" s="29"/>
      <c r="C88" s="29"/>
      <c r="D88" s="29"/>
      <c r="E88" s="29"/>
      <c r="F88" s="29"/>
      <c r="G88" s="29"/>
      <c r="J88" s="29"/>
      <c r="K88" s="29"/>
      <c r="L88" s="29"/>
      <c r="M88" s="29"/>
      <c r="N88" s="29"/>
      <c r="O88" s="29"/>
      <c r="P88" s="29"/>
      <c r="Q88" s="29"/>
      <c r="R88" s="29"/>
      <c r="S88" s="29"/>
      <c r="T88" s="29"/>
      <c r="U88" s="29"/>
      <c r="V88" s="29"/>
      <c r="W88" s="29"/>
      <c r="X88" s="29"/>
      <c r="Y88" s="29"/>
      <c r="Z88" s="29"/>
      <c r="AA88" s="29"/>
      <c r="AB88" s="29"/>
      <c r="AC88" s="13"/>
      <c r="AD88" s="68" t="s">
        <v>177</v>
      </c>
      <c r="AE88" t="s">
        <v>324</v>
      </c>
      <c r="AF88" s="69">
        <v>166901968</v>
      </c>
    </row>
    <row r="89" spans="1:32" x14ac:dyDescent="0.3">
      <c r="A89" s="29"/>
      <c r="B89" s="29"/>
      <c r="C89" s="29"/>
      <c r="D89" s="29"/>
      <c r="E89" s="29"/>
      <c r="F89" s="29"/>
      <c r="G89" s="29"/>
      <c r="J89" s="29"/>
      <c r="K89" s="29"/>
      <c r="L89" s="29"/>
      <c r="M89" s="29"/>
      <c r="N89" s="29"/>
      <c r="O89" s="29"/>
      <c r="P89" s="29"/>
      <c r="Q89" s="29"/>
      <c r="R89" s="29"/>
      <c r="S89" s="29"/>
      <c r="T89" s="29"/>
      <c r="U89" s="29"/>
      <c r="V89" s="29"/>
      <c r="W89" s="29"/>
      <c r="X89" s="29"/>
      <c r="Y89" s="29"/>
      <c r="Z89" s="29"/>
      <c r="AA89" s="29"/>
      <c r="AB89" s="29"/>
      <c r="AC89" s="13"/>
      <c r="AD89" s="68" t="s">
        <v>178</v>
      </c>
      <c r="AE89" t="s">
        <v>324</v>
      </c>
      <c r="AF89" s="69">
        <v>166486116</v>
      </c>
    </row>
    <row r="90" spans="1:32" hidden="1" x14ac:dyDescent="0.3">
      <c r="A90" s="29"/>
      <c r="B90" s="29"/>
      <c r="C90" s="29"/>
      <c r="D90" s="29"/>
      <c r="E90" s="29"/>
      <c r="F90" s="29"/>
      <c r="G90" s="29"/>
      <c r="J90" s="29"/>
      <c r="K90" s="29"/>
      <c r="L90" s="29"/>
      <c r="M90" s="29"/>
      <c r="N90" s="29"/>
      <c r="O90" s="29"/>
      <c r="P90" s="29"/>
      <c r="Q90" s="29"/>
      <c r="R90" s="29"/>
      <c r="S90" s="29"/>
      <c r="T90" s="29"/>
      <c r="U90" s="29"/>
      <c r="V90" s="29"/>
      <c r="W90" s="29"/>
      <c r="X90" s="29"/>
      <c r="Y90" s="29"/>
      <c r="Z90" s="29"/>
      <c r="AA90" s="29"/>
      <c r="AB90" s="29"/>
      <c r="AC90" s="13"/>
      <c r="AD90" s="72" t="s">
        <v>179</v>
      </c>
      <c r="AE90" t="s">
        <v>324</v>
      </c>
      <c r="AF90" s="72">
        <v>171780190</v>
      </c>
    </row>
    <row r="91" spans="1:32" hidden="1" x14ac:dyDescent="0.3">
      <c r="A91" s="29"/>
      <c r="B91" s="29"/>
      <c r="C91" s="77"/>
      <c r="D91" s="29"/>
      <c r="E91" s="29"/>
      <c r="F91" s="29"/>
      <c r="G91" s="29"/>
      <c r="J91" s="29"/>
      <c r="K91" s="29"/>
      <c r="L91" s="29"/>
      <c r="M91" s="29"/>
      <c r="N91" s="29"/>
      <c r="O91" s="29"/>
      <c r="P91" s="29"/>
      <c r="Q91" s="29"/>
      <c r="R91" s="29"/>
      <c r="S91" s="29"/>
      <c r="T91" s="29"/>
      <c r="U91" s="29"/>
      <c r="V91" s="29"/>
      <c r="W91" s="29"/>
      <c r="X91" s="29"/>
      <c r="Y91" s="29"/>
      <c r="Z91" s="29"/>
      <c r="AA91" s="29"/>
      <c r="AB91" s="29"/>
      <c r="AC91" s="13"/>
      <c r="AD91" s="68" t="s">
        <v>180</v>
      </c>
      <c r="AE91" t="s">
        <v>324</v>
      </c>
      <c r="AF91" s="69">
        <v>166576994</v>
      </c>
    </row>
    <row r="92" spans="1:32" hidden="1" x14ac:dyDescent="0.3">
      <c r="A92" s="29"/>
      <c r="B92" s="29"/>
      <c r="C92" s="29"/>
      <c r="D92" s="29"/>
      <c r="E92" s="29"/>
      <c r="F92" s="29"/>
      <c r="G92" s="29"/>
      <c r="J92" s="29"/>
      <c r="K92" s="29"/>
      <c r="L92" s="29"/>
      <c r="M92" s="29"/>
      <c r="N92" s="29"/>
      <c r="O92" s="29"/>
      <c r="P92" s="29"/>
      <c r="Q92" s="29"/>
      <c r="R92" s="29"/>
      <c r="S92" s="29"/>
      <c r="T92" s="29"/>
      <c r="U92" s="29"/>
      <c r="V92" s="29"/>
      <c r="W92" s="29"/>
      <c r="X92" s="29"/>
      <c r="Y92" s="29"/>
      <c r="Z92" s="29"/>
      <c r="AA92" s="29"/>
      <c r="AB92" s="29"/>
      <c r="AC92" s="13"/>
      <c r="AD92" s="68" t="s">
        <v>181</v>
      </c>
      <c r="AE92" t="s">
        <v>324</v>
      </c>
      <c r="AF92" s="69">
        <v>166552032</v>
      </c>
    </row>
    <row r="93" spans="1:32" hidden="1" x14ac:dyDescent="0.3">
      <c r="A93" s="29"/>
      <c r="B93" s="29"/>
      <c r="C93" s="29"/>
      <c r="D93" s="29"/>
      <c r="E93" s="29"/>
      <c r="F93" s="29"/>
      <c r="G93" s="29"/>
      <c r="J93" s="29"/>
      <c r="K93" s="29"/>
      <c r="L93" s="29"/>
      <c r="M93" s="29"/>
      <c r="N93" s="29"/>
      <c r="O93" s="29"/>
      <c r="P93" s="29"/>
      <c r="Q93" s="29"/>
      <c r="R93" s="29"/>
      <c r="S93" s="29"/>
      <c r="T93" s="29"/>
      <c r="U93" s="29"/>
      <c r="V93" s="29"/>
      <c r="W93" s="29"/>
      <c r="X93" s="29"/>
      <c r="Y93" s="29"/>
      <c r="Z93" s="29"/>
      <c r="AA93" s="29"/>
      <c r="AB93" s="29"/>
      <c r="AC93" s="13"/>
      <c r="AD93" s="68" t="s">
        <v>182</v>
      </c>
      <c r="AE93" t="s">
        <v>324</v>
      </c>
      <c r="AF93" s="69">
        <v>166445258</v>
      </c>
    </row>
    <row r="94" spans="1:32" hidden="1" x14ac:dyDescent="0.3">
      <c r="A94" s="29"/>
      <c r="B94" s="29"/>
      <c r="C94" s="29"/>
      <c r="D94" s="29"/>
      <c r="E94" s="29"/>
      <c r="F94" s="29"/>
      <c r="G94" s="29"/>
      <c r="J94" s="29"/>
      <c r="K94" s="29"/>
      <c r="L94" s="29"/>
      <c r="M94" s="29"/>
      <c r="N94" s="29"/>
      <c r="O94" s="29"/>
      <c r="P94" s="29"/>
      <c r="Q94" s="29"/>
      <c r="R94" s="29"/>
      <c r="S94" s="29"/>
      <c r="T94" s="29"/>
      <c r="U94" s="29"/>
      <c r="V94" s="29"/>
      <c r="W94" s="29"/>
      <c r="X94" s="29"/>
      <c r="Y94" s="29"/>
      <c r="Z94" s="29"/>
      <c r="AA94" s="29"/>
      <c r="AB94" s="29"/>
      <c r="AC94" s="13"/>
      <c r="AD94" s="68" t="s">
        <v>183</v>
      </c>
      <c r="AE94" t="s">
        <v>324</v>
      </c>
      <c r="AF94" s="69">
        <v>167520735</v>
      </c>
    </row>
    <row r="95" spans="1:32" hidden="1" x14ac:dyDescent="0.3">
      <c r="A95" s="29"/>
      <c r="B95" s="29"/>
      <c r="C95" s="29"/>
      <c r="D95" s="29"/>
      <c r="E95" s="29"/>
      <c r="F95" s="29"/>
      <c r="G95" s="29"/>
      <c r="J95" s="29"/>
      <c r="K95" s="29"/>
      <c r="L95" s="29"/>
      <c r="M95" s="29"/>
      <c r="N95" s="29"/>
      <c r="O95" s="29"/>
      <c r="P95" s="29"/>
      <c r="Q95" s="29"/>
      <c r="R95" s="29"/>
      <c r="S95" s="29"/>
      <c r="T95" s="29"/>
      <c r="U95" s="29"/>
      <c r="V95" s="29"/>
      <c r="W95" s="29"/>
      <c r="X95" s="29"/>
      <c r="Y95" s="29"/>
      <c r="Z95" s="29"/>
      <c r="AA95" s="29"/>
      <c r="AB95" s="29"/>
      <c r="AC95" s="13"/>
      <c r="AD95" s="68" t="s">
        <v>184</v>
      </c>
      <c r="AE95" t="s">
        <v>324</v>
      </c>
      <c r="AF95" s="69">
        <v>167610175</v>
      </c>
    </row>
    <row r="96" spans="1:32" hidden="1" x14ac:dyDescent="0.3">
      <c r="A96" s="29"/>
      <c r="B96" s="29"/>
      <c r="C96" s="29"/>
      <c r="D96" s="29"/>
      <c r="E96" s="29"/>
      <c r="F96" s="29"/>
      <c r="G96" s="29"/>
      <c r="J96" s="29"/>
      <c r="K96" s="29"/>
      <c r="L96" s="29"/>
      <c r="M96" s="29"/>
      <c r="N96" s="29"/>
      <c r="O96" s="29"/>
      <c r="P96" s="29"/>
      <c r="Q96" s="29"/>
      <c r="R96" s="29"/>
      <c r="S96" s="29"/>
      <c r="T96" s="29"/>
      <c r="U96" s="29"/>
      <c r="V96" s="29"/>
      <c r="W96" s="29"/>
      <c r="X96" s="29"/>
      <c r="Y96" s="29"/>
      <c r="Z96" s="29"/>
      <c r="AA96" s="29"/>
      <c r="AB96" s="29"/>
      <c r="AC96" s="13"/>
      <c r="AD96" s="68" t="s">
        <v>185</v>
      </c>
      <c r="AE96" t="s">
        <v>324</v>
      </c>
      <c r="AF96" s="69">
        <v>167500661</v>
      </c>
    </row>
    <row r="97" spans="1:32" hidden="1" x14ac:dyDescent="0.3">
      <c r="A97" s="29"/>
      <c r="B97" s="29"/>
      <c r="C97" s="29"/>
      <c r="D97" s="29"/>
      <c r="E97" s="29"/>
      <c r="F97" s="29"/>
      <c r="G97" s="29"/>
      <c r="J97" s="29"/>
      <c r="K97" s="29"/>
      <c r="L97" s="29"/>
      <c r="M97" s="29"/>
      <c r="N97" s="29"/>
      <c r="O97" s="29"/>
      <c r="P97" s="29"/>
      <c r="Q97" s="29"/>
      <c r="R97" s="29"/>
      <c r="S97" s="29"/>
      <c r="T97" s="29"/>
      <c r="U97" s="29"/>
      <c r="V97" s="29"/>
      <c r="W97" s="29"/>
      <c r="X97" s="29"/>
      <c r="Y97" s="29"/>
      <c r="Z97" s="29"/>
      <c r="AA97" s="29"/>
      <c r="AB97" s="29"/>
      <c r="AC97" s="13"/>
      <c r="AD97" s="68" t="s">
        <v>186</v>
      </c>
      <c r="AE97" t="s">
        <v>324</v>
      </c>
      <c r="AF97" s="69">
        <v>167524751</v>
      </c>
    </row>
    <row r="98" spans="1:32" hidden="1" x14ac:dyDescent="0.3">
      <c r="A98" s="29"/>
      <c r="B98" s="29"/>
      <c r="C98" s="77"/>
      <c r="D98" s="29"/>
      <c r="E98" s="29"/>
      <c r="F98" s="29"/>
      <c r="G98" s="29"/>
      <c r="J98" s="29"/>
      <c r="K98" s="29"/>
      <c r="L98" s="29"/>
      <c r="M98" s="29"/>
      <c r="N98" s="29"/>
      <c r="O98" s="29"/>
      <c r="P98" s="29"/>
      <c r="Q98" s="29"/>
      <c r="R98" s="29"/>
      <c r="S98" s="29"/>
      <c r="T98" s="29"/>
      <c r="U98" s="29"/>
      <c r="V98" s="29"/>
      <c r="W98" s="29"/>
      <c r="X98" s="29"/>
      <c r="Y98" s="29"/>
      <c r="Z98" s="29"/>
      <c r="AA98" s="29"/>
      <c r="AB98" s="29"/>
      <c r="AC98" s="13"/>
      <c r="AD98" s="68" t="s">
        <v>187</v>
      </c>
      <c r="AE98" t="s">
        <v>324</v>
      </c>
      <c r="AF98" s="69">
        <v>152703524</v>
      </c>
    </row>
    <row r="99" spans="1:32" hidden="1" x14ac:dyDescent="0.3">
      <c r="A99" s="29"/>
      <c r="B99" s="29"/>
      <c r="C99" s="77"/>
      <c r="D99" s="29"/>
      <c r="E99" s="29"/>
      <c r="F99" s="29"/>
      <c r="G99" s="29"/>
      <c r="J99" s="29"/>
      <c r="K99" s="29"/>
      <c r="L99" s="29"/>
      <c r="M99" s="29"/>
      <c r="N99" s="29"/>
      <c r="O99" s="29"/>
      <c r="P99" s="29"/>
      <c r="Q99" s="29"/>
      <c r="R99" s="29"/>
      <c r="S99" s="29"/>
      <c r="T99" s="29"/>
      <c r="U99" s="29"/>
      <c r="V99" s="29"/>
      <c r="W99" s="29"/>
      <c r="X99" s="29"/>
      <c r="Y99" s="29"/>
      <c r="Z99" s="29"/>
      <c r="AA99" s="29"/>
      <c r="AB99" s="29"/>
      <c r="AC99" s="13"/>
      <c r="AD99" s="68" t="s">
        <v>188</v>
      </c>
      <c r="AE99" t="s">
        <v>324</v>
      </c>
      <c r="AF99" s="69">
        <v>152768582</v>
      </c>
    </row>
    <row r="100" spans="1:32" hidden="1" x14ac:dyDescent="0.3">
      <c r="A100" s="29"/>
      <c r="B100" s="29"/>
      <c r="C100" s="29"/>
      <c r="D100" s="29"/>
      <c r="E100" s="29"/>
      <c r="F100" s="29"/>
      <c r="G100" s="29"/>
      <c r="J100" s="29"/>
      <c r="K100" s="29"/>
      <c r="L100" s="29"/>
      <c r="M100" s="29"/>
      <c r="N100" s="29"/>
      <c r="O100" s="29"/>
      <c r="P100" s="29"/>
      <c r="Q100" s="29"/>
      <c r="R100" s="29"/>
      <c r="S100" s="29"/>
      <c r="T100" s="29"/>
      <c r="U100" s="29"/>
      <c r="V100" s="29"/>
      <c r="W100" s="29"/>
      <c r="X100" s="29"/>
      <c r="Y100" s="29"/>
      <c r="Z100" s="29"/>
      <c r="AA100" s="29"/>
      <c r="AB100" s="29"/>
      <c r="AC100" s="13"/>
      <c r="AD100" s="68" t="s">
        <v>189</v>
      </c>
      <c r="AE100" t="s">
        <v>324</v>
      </c>
      <c r="AF100" s="69">
        <v>152767676</v>
      </c>
    </row>
    <row r="101" spans="1:32" hidden="1" x14ac:dyDescent="0.3">
      <c r="A101" s="29"/>
      <c r="B101" s="29"/>
      <c r="C101" s="29"/>
      <c r="D101" s="29"/>
      <c r="E101" s="29"/>
      <c r="F101" s="29"/>
      <c r="G101" s="29"/>
      <c r="J101" s="29"/>
      <c r="K101" s="29"/>
      <c r="L101" s="29"/>
      <c r="M101" s="29"/>
      <c r="N101" s="29"/>
      <c r="O101" s="29"/>
      <c r="P101" s="29"/>
      <c r="Q101" s="29"/>
      <c r="R101" s="29"/>
      <c r="S101" s="29"/>
      <c r="T101" s="29"/>
      <c r="U101" s="29"/>
      <c r="V101" s="29"/>
      <c r="W101" s="29"/>
      <c r="X101" s="29"/>
      <c r="Y101" s="29"/>
      <c r="Z101" s="29"/>
      <c r="AA101" s="29"/>
      <c r="AB101" s="29"/>
      <c r="AC101" s="13"/>
      <c r="AD101" s="68" t="s">
        <v>190</v>
      </c>
      <c r="AE101" t="s">
        <v>324</v>
      </c>
      <c r="AF101" s="69">
        <v>177390158</v>
      </c>
    </row>
    <row r="102" spans="1:32" hidden="1" x14ac:dyDescent="0.3">
      <c r="A102" s="29"/>
      <c r="B102" s="29"/>
      <c r="C102" s="29"/>
      <c r="D102" s="29"/>
      <c r="E102" s="29"/>
      <c r="F102" s="29"/>
      <c r="G102" s="29"/>
      <c r="J102" s="29"/>
      <c r="K102" s="29"/>
      <c r="L102" s="29"/>
      <c r="M102" s="29"/>
      <c r="N102" s="29"/>
      <c r="O102" s="29"/>
      <c r="P102" s="29"/>
      <c r="Q102" s="29"/>
      <c r="R102" s="29"/>
      <c r="S102" s="29"/>
      <c r="T102" s="29"/>
      <c r="U102" s="29"/>
      <c r="V102" s="29"/>
      <c r="W102" s="29"/>
      <c r="X102" s="29"/>
      <c r="Y102" s="29"/>
      <c r="Z102" s="29"/>
      <c r="AA102" s="29"/>
      <c r="AB102" s="29"/>
      <c r="AC102" s="13"/>
      <c r="AD102" s="68" t="s">
        <v>191</v>
      </c>
      <c r="AE102" t="s">
        <v>324</v>
      </c>
      <c r="AF102" s="69">
        <v>167904337</v>
      </c>
    </row>
    <row r="103" spans="1:32" hidden="1" x14ac:dyDescent="0.3">
      <c r="A103" s="29"/>
      <c r="B103" s="29"/>
      <c r="C103" s="29"/>
      <c r="D103" s="29"/>
      <c r="E103" s="29"/>
      <c r="F103" s="29"/>
      <c r="G103" s="29"/>
      <c r="J103" s="29"/>
      <c r="K103" s="29"/>
      <c r="L103" s="29"/>
      <c r="M103" s="29"/>
      <c r="N103" s="29"/>
      <c r="O103" s="29"/>
      <c r="P103" s="29"/>
      <c r="Q103" s="29"/>
      <c r="R103" s="29"/>
      <c r="S103" s="29"/>
      <c r="T103" s="29"/>
      <c r="U103" s="29"/>
      <c r="V103" s="29"/>
      <c r="W103" s="29"/>
      <c r="X103" s="29"/>
      <c r="Y103" s="29"/>
      <c r="Z103" s="29"/>
      <c r="AA103" s="29"/>
      <c r="AB103" s="29"/>
      <c r="AC103" s="13"/>
      <c r="AD103" s="68" t="s">
        <v>192</v>
      </c>
      <c r="AE103" t="s">
        <v>324</v>
      </c>
      <c r="AF103" s="69">
        <v>167909640</v>
      </c>
    </row>
    <row r="104" spans="1:32" hidden="1" x14ac:dyDescent="0.3">
      <c r="A104" s="29"/>
      <c r="B104" s="29"/>
      <c r="C104" s="29"/>
      <c r="D104" s="29"/>
      <c r="E104" s="29"/>
      <c r="F104" s="29"/>
      <c r="G104" s="29"/>
      <c r="J104" s="29"/>
      <c r="K104" s="29"/>
      <c r="L104" s="29"/>
      <c r="M104" s="29"/>
      <c r="N104" s="29"/>
      <c r="O104" s="29"/>
      <c r="P104" s="29"/>
      <c r="Q104" s="29"/>
      <c r="R104" s="29"/>
      <c r="S104" s="29"/>
      <c r="T104" s="29"/>
      <c r="U104" s="29"/>
      <c r="V104" s="29"/>
      <c r="W104" s="29"/>
      <c r="X104" s="29"/>
      <c r="Y104" s="29"/>
      <c r="Z104" s="29"/>
      <c r="AA104" s="29"/>
      <c r="AB104" s="29"/>
      <c r="AC104" s="13"/>
      <c r="AD104" s="68" t="s">
        <v>193</v>
      </c>
      <c r="AE104" t="s">
        <v>324</v>
      </c>
      <c r="AF104" s="69">
        <v>167922698</v>
      </c>
    </row>
    <row r="105" spans="1:32" hidden="1" x14ac:dyDescent="0.3">
      <c r="A105" s="29"/>
      <c r="B105" s="29"/>
      <c r="C105" s="29"/>
      <c r="D105" s="29"/>
      <c r="E105" s="29"/>
      <c r="F105" s="29"/>
      <c r="G105" s="29"/>
      <c r="J105" s="29"/>
      <c r="K105" s="29"/>
      <c r="L105" s="29"/>
      <c r="M105" s="29"/>
      <c r="N105" s="29"/>
      <c r="O105" s="29"/>
      <c r="P105" s="29"/>
      <c r="Q105" s="29"/>
      <c r="R105" s="29"/>
      <c r="S105" s="29"/>
      <c r="T105" s="29"/>
      <c r="U105" s="29"/>
      <c r="V105" s="29"/>
      <c r="W105" s="29"/>
      <c r="X105" s="29"/>
      <c r="Y105" s="29"/>
      <c r="Z105" s="29"/>
      <c r="AA105" s="29"/>
      <c r="AB105" s="29"/>
      <c r="AC105" s="13"/>
      <c r="AD105" s="68" t="s">
        <v>194</v>
      </c>
      <c r="AE105" t="s">
        <v>324</v>
      </c>
      <c r="AF105" s="69">
        <v>167900463</v>
      </c>
    </row>
    <row r="106" spans="1:32" hidden="1" x14ac:dyDescent="0.3">
      <c r="A106" s="29"/>
      <c r="B106" s="29"/>
      <c r="C106" s="29"/>
      <c r="D106" s="29"/>
      <c r="E106" s="29"/>
      <c r="F106" s="29"/>
      <c r="G106" s="29"/>
      <c r="J106" s="29"/>
      <c r="K106" s="29"/>
      <c r="L106" s="29"/>
      <c r="M106" s="29"/>
      <c r="N106" s="29"/>
      <c r="O106" s="29"/>
      <c r="P106" s="29"/>
      <c r="Q106" s="29"/>
      <c r="R106" s="29"/>
      <c r="S106" s="29"/>
      <c r="T106" s="29"/>
      <c r="U106" s="29"/>
      <c r="V106" s="29"/>
      <c r="W106" s="29"/>
      <c r="X106" s="29"/>
      <c r="Y106" s="29"/>
      <c r="Z106" s="29"/>
      <c r="AA106" s="29"/>
      <c r="AB106" s="29"/>
      <c r="AC106" s="13"/>
      <c r="AD106" s="68" t="s">
        <v>195</v>
      </c>
      <c r="AE106" t="s">
        <v>324</v>
      </c>
      <c r="AF106" s="69">
        <v>152447391</v>
      </c>
    </row>
    <row r="107" spans="1:32" hidden="1" x14ac:dyDescent="0.3">
      <c r="A107" s="29"/>
      <c r="B107" s="29"/>
      <c r="C107" s="29"/>
      <c r="D107" s="29"/>
      <c r="E107" s="29"/>
      <c r="F107" s="29"/>
      <c r="G107" s="29"/>
      <c r="J107" s="29"/>
      <c r="K107" s="29"/>
      <c r="L107" s="29"/>
      <c r="M107" s="29"/>
      <c r="N107" s="29"/>
      <c r="O107" s="29"/>
      <c r="P107" s="29"/>
      <c r="Q107" s="29"/>
      <c r="R107" s="29"/>
      <c r="S107" s="29"/>
      <c r="T107" s="29"/>
      <c r="U107" s="29"/>
      <c r="V107" s="29"/>
      <c r="W107" s="29"/>
      <c r="X107" s="29"/>
      <c r="Y107" s="29"/>
      <c r="Z107" s="29"/>
      <c r="AA107" s="29"/>
      <c r="AB107" s="29"/>
      <c r="AC107" s="13"/>
      <c r="AD107" s="68" t="s">
        <v>196</v>
      </c>
      <c r="AE107" t="s">
        <v>324</v>
      </c>
      <c r="AF107" s="69">
        <v>152409729</v>
      </c>
    </row>
    <row r="108" spans="1:32" hidden="1" x14ac:dyDescent="0.3">
      <c r="A108" s="29"/>
      <c r="B108" s="29"/>
      <c r="C108" s="77"/>
      <c r="D108" s="29"/>
      <c r="E108" s="29"/>
      <c r="F108" s="29"/>
      <c r="G108" s="29"/>
      <c r="J108" s="29"/>
      <c r="K108" s="29"/>
      <c r="L108" s="29"/>
      <c r="M108" s="29"/>
      <c r="N108" s="29"/>
      <c r="O108" s="29"/>
      <c r="P108" s="29"/>
      <c r="Q108" s="29"/>
      <c r="R108" s="29"/>
      <c r="S108" s="29"/>
      <c r="T108" s="29"/>
      <c r="U108" s="29"/>
      <c r="V108" s="29"/>
      <c r="W108" s="29"/>
      <c r="X108" s="29"/>
      <c r="Y108" s="29"/>
      <c r="Z108" s="29"/>
      <c r="AA108" s="29"/>
      <c r="AB108" s="29"/>
      <c r="AC108" s="13"/>
      <c r="AD108" s="68" t="s">
        <v>197</v>
      </c>
      <c r="AE108" t="s">
        <v>324</v>
      </c>
      <c r="AF108" s="69">
        <v>152697886</v>
      </c>
    </row>
    <row r="109" spans="1:32" hidden="1" x14ac:dyDescent="0.3">
      <c r="A109" s="29"/>
      <c r="B109" s="29"/>
      <c r="C109" s="77"/>
      <c r="D109" s="29"/>
      <c r="E109" s="29"/>
      <c r="F109" s="29"/>
      <c r="G109" s="29"/>
      <c r="J109" s="29"/>
      <c r="K109" s="29"/>
      <c r="L109" s="29"/>
      <c r="M109" s="29"/>
      <c r="N109" s="29"/>
      <c r="O109" s="29"/>
      <c r="P109" s="29"/>
      <c r="Q109" s="29"/>
      <c r="R109" s="29"/>
      <c r="S109" s="29"/>
      <c r="T109" s="29"/>
      <c r="U109" s="29"/>
      <c r="V109" s="29"/>
      <c r="W109" s="29"/>
      <c r="X109" s="29"/>
      <c r="Y109" s="29"/>
      <c r="Z109" s="29"/>
      <c r="AA109" s="29"/>
      <c r="AB109" s="29"/>
      <c r="AC109" s="13"/>
      <c r="AD109" s="68" t="s">
        <v>198</v>
      </c>
      <c r="AE109" t="s">
        <v>324</v>
      </c>
      <c r="AF109" s="69">
        <v>152492671</v>
      </c>
    </row>
    <row r="110" spans="1:32" hidden="1" x14ac:dyDescent="0.3">
      <c r="A110" s="29"/>
      <c r="B110" s="29"/>
      <c r="C110" s="29"/>
      <c r="D110" s="29"/>
      <c r="E110" s="29"/>
      <c r="F110" s="29"/>
      <c r="G110" s="29"/>
      <c r="J110" s="29"/>
      <c r="K110" s="29"/>
      <c r="L110" s="29"/>
      <c r="M110" s="29"/>
      <c r="N110" s="29"/>
      <c r="O110" s="29"/>
      <c r="P110" s="29"/>
      <c r="Q110" s="29"/>
      <c r="R110" s="29"/>
      <c r="S110" s="29"/>
      <c r="T110" s="29"/>
      <c r="U110" s="29"/>
      <c r="V110" s="29"/>
      <c r="W110" s="29"/>
      <c r="X110" s="29"/>
      <c r="Y110" s="29"/>
      <c r="Z110" s="29"/>
      <c r="AA110" s="29"/>
      <c r="AB110" s="29"/>
      <c r="AC110" s="13"/>
      <c r="AD110" s="68" t="s">
        <v>199</v>
      </c>
      <c r="AE110" t="s">
        <v>326</v>
      </c>
      <c r="AF110" s="69">
        <v>304942928</v>
      </c>
    </row>
    <row r="111" spans="1:32" hidden="1" x14ac:dyDescent="0.3">
      <c r="A111" s="29"/>
      <c r="B111" s="29"/>
      <c r="C111" s="29"/>
      <c r="D111" s="29"/>
      <c r="E111" s="29"/>
      <c r="F111" s="29"/>
      <c r="G111" s="29"/>
      <c r="J111" s="29"/>
      <c r="K111" s="29"/>
      <c r="L111" s="29"/>
      <c r="M111" s="29"/>
      <c r="N111" s="29"/>
      <c r="O111" s="29"/>
      <c r="P111" s="29"/>
      <c r="Q111" s="29"/>
      <c r="R111" s="29"/>
      <c r="S111" s="29"/>
      <c r="T111" s="29"/>
      <c r="U111" s="29"/>
      <c r="V111" s="29"/>
      <c r="W111" s="29"/>
      <c r="X111" s="29"/>
      <c r="Y111" s="29"/>
      <c r="Z111" s="29"/>
      <c r="AA111" s="29"/>
      <c r="AB111" s="29"/>
      <c r="AC111" s="13"/>
      <c r="AD111" s="72" t="s">
        <v>200</v>
      </c>
      <c r="AE111" t="s">
        <v>325</v>
      </c>
      <c r="AF111" s="72">
        <v>147248313</v>
      </c>
    </row>
    <row r="112" spans="1:32" hidden="1" x14ac:dyDescent="0.3">
      <c r="A112" s="29"/>
      <c r="B112" s="29"/>
      <c r="C112" s="29"/>
      <c r="D112" s="29"/>
      <c r="E112" s="29"/>
      <c r="F112" s="29"/>
      <c r="G112" s="29"/>
      <c r="J112" s="29"/>
      <c r="K112" s="29"/>
      <c r="L112" s="29"/>
      <c r="M112" s="29"/>
      <c r="N112" s="29"/>
      <c r="O112" s="29"/>
      <c r="P112" s="29"/>
      <c r="Q112" s="29"/>
      <c r="R112" s="29"/>
      <c r="S112" s="29"/>
      <c r="T112" s="29"/>
      <c r="U112" s="29"/>
      <c r="V112" s="29"/>
      <c r="W112" s="29"/>
      <c r="X112" s="29"/>
      <c r="Y112" s="29"/>
      <c r="Z112" s="29"/>
      <c r="AA112" s="29"/>
      <c r="AB112" s="29"/>
      <c r="AC112" s="13"/>
      <c r="AD112" s="72" t="s">
        <v>201</v>
      </c>
      <c r="AE112" t="s">
        <v>324</v>
      </c>
      <c r="AF112" s="72">
        <v>147104754</v>
      </c>
    </row>
    <row r="113" spans="1:32" hidden="1" x14ac:dyDescent="0.3">
      <c r="A113" s="29"/>
      <c r="B113" s="29"/>
      <c r="C113" s="29"/>
      <c r="D113" s="29"/>
      <c r="E113" s="29"/>
      <c r="F113" s="29"/>
      <c r="G113" s="29"/>
      <c r="J113" s="29"/>
      <c r="K113" s="29"/>
      <c r="L113" s="29"/>
      <c r="M113" s="29"/>
      <c r="N113" s="29"/>
      <c r="O113" s="29"/>
      <c r="P113" s="29"/>
      <c r="Q113" s="29"/>
      <c r="R113" s="29"/>
      <c r="S113" s="29"/>
      <c r="T113" s="29"/>
      <c r="U113" s="29"/>
      <c r="V113" s="29"/>
      <c r="W113" s="29"/>
      <c r="X113" s="29"/>
      <c r="Y113" s="29"/>
      <c r="Z113" s="29"/>
      <c r="AA113" s="29"/>
      <c r="AB113" s="29"/>
      <c r="AC113" s="13"/>
      <c r="AD113" s="68" t="s">
        <v>202</v>
      </c>
      <c r="AE113" t="s">
        <v>325</v>
      </c>
      <c r="AF113" s="69">
        <v>247025610</v>
      </c>
    </row>
    <row r="114" spans="1:32" hidden="1" x14ac:dyDescent="0.3">
      <c r="A114" s="29"/>
      <c r="B114" s="29"/>
      <c r="C114" s="29"/>
      <c r="D114" s="29"/>
      <c r="E114" s="29"/>
      <c r="F114" s="29"/>
      <c r="G114" s="29"/>
      <c r="J114" s="29"/>
      <c r="K114" s="29"/>
      <c r="L114" s="29"/>
      <c r="M114" s="29"/>
      <c r="N114" s="29"/>
      <c r="O114" s="29"/>
      <c r="P114" s="29"/>
      <c r="Q114" s="29"/>
      <c r="R114" s="29"/>
      <c r="S114" s="29"/>
      <c r="T114" s="29"/>
      <c r="U114" s="29"/>
      <c r="V114" s="29"/>
      <c r="W114" s="29"/>
      <c r="X114" s="29"/>
      <c r="Y114" s="29"/>
      <c r="Z114" s="29"/>
      <c r="AA114" s="29"/>
      <c r="AB114" s="29"/>
      <c r="AC114" s="13"/>
      <c r="AD114" s="68" t="s">
        <v>203</v>
      </c>
      <c r="AE114" t="s">
        <v>324</v>
      </c>
      <c r="AF114" s="69">
        <v>147024322</v>
      </c>
    </row>
    <row r="115" spans="1:32" hidden="1" x14ac:dyDescent="0.3">
      <c r="A115" s="29"/>
      <c r="B115" s="29"/>
      <c r="C115" s="77"/>
      <c r="D115" s="29"/>
      <c r="E115" s="29"/>
      <c r="F115" s="29"/>
      <c r="G115" s="29"/>
      <c r="J115" s="29"/>
      <c r="K115" s="29"/>
      <c r="L115" s="29"/>
      <c r="M115" s="29"/>
      <c r="N115" s="29"/>
      <c r="O115" s="29"/>
      <c r="P115" s="29"/>
      <c r="Q115" s="29"/>
      <c r="R115" s="29"/>
      <c r="S115" s="29"/>
      <c r="T115" s="29"/>
      <c r="U115" s="29"/>
      <c r="V115" s="29"/>
      <c r="W115" s="29"/>
      <c r="X115" s="29"/>
      <c r="Y115" s="29"/>
      <c r="Z115" s="29"/>
      <c r="AA115" s="29"/>
      <c r="AB115" s="29"/>
      <c r="AC115" s="13"/>
      <c r="AD115" s="68" t="s">
        <v>204</v>
      </c>
      <c r="AE115" t="s">
        <v>325</v>
      </c>
      <c r="AF115" s="69">
        <v>147146714</v>
      </c>
    </row>
    <row r="116" spans="1:32" hidden="1" x14ac:dyDescent="0.3">
      <c r="A116" s="29"/>
      <c r="B116" s="29"/>
      <c r="C116" s="29"/>
      <c r="D116" s="29"/>
      <c r="E116" s="29"/>
      <c r="F116" s="29"/>
      <c r="G116" s="29"/>
      <c r="J116" s="29"/>
      <c r="K116" s="29"/>
      <c r="L116" s="29"/>
      <c r="M116" s="29"/>
      <c r="N116" s="29"/>
      <c r="O116" s="29"/>
      <c r="P116" s="29"/>
      <c r="Q116" s="29"/>
      <c r="R116" s="29"/>
      <c r="S116" s="29"/>
      <c r="T116" s="29"/>
      <c r="U116" s="29"/>
      <c r="V116" s="29"/>
      <c r="W116" s="29"/>
      <c r="X116" s="29"/>
      <c r="Y116" s="29"/>
      <c r="Z116" s="29"/>
      <c r="AA116" s="29"/>
      <c r="AB116" s="29"/>
      <c r="AC116" s="13"/>
      <c r="AD116" s="68" t="s">
        <v>205</v>
      </c>
      <c r="AE116" t="s">
        <v>324</v>
      </c>
      <c r="AF116" s="69">
        <v>147026330</v>
      </c>
    </row>
    <row r="117" spans="1:32" hidden="1" x14ac:dyDescent="0.3">
      <c r="A117" s="29"/>
      <c r="B117" s="29"/>
      <c r="C117" s="29"/>
      <c r="D117" s="29"/>
      <c r="E117" s="29"/>
      <c r="F117" s="29"/>
      <c r="G117" s="29"/>
      <c r="J117" s="29"/>
      <c r="K117" s="29"/>
      <c r="L117" s="29"/>
      <c r="M117" s="29"/>
      <c r="N117" s="29"/>
      <c r="O117" s="29"/>
      <c r="P117" s="29"/>
      <c r="Q117" s="29"/>
      <c r="R117" s="29"/>
      <c r="S117" s="29"/>
      <c r="T117" s="29"/>
      <c r="U117" s="29"/>
      <c r="V117" s="29"/>
      <c r="W117" s="29"/>
      <c r="X117" s="29"/>
      <c r="Y117" s="29"/>
      <c r="Z117" s="29"/>
      <c r="AA117" s="29"/>
      <c r="AB117" s="29"/>
      <c r="AC117" s="13"/>
      <c r="AD117" s="68" t="s">
        <v>206</v>
      </c>
      <c r="AE117" t="s">
        <v>324</v>
      </c>
      <c r="AF117" s="69">
        <v>247737020</v>
      </c>
    </row>
    <row r="118" spans="1:32" hidden="1" x14ac:dyDescent="0.3">
      <c r="A118" s="29"/>
      <c r="B118" s="29"/>
      <c r="C118" s="29"/>
      <c r="D118" s="29"/>
      <c r="E118" s="29"/>
      <c r="F118" s="29"/>
      <c r="G118" s="29"/>
      <c r="J118" s="29"/>
      <c r="K118" s="29"/>
      <c r="L118" s="29"/>
      <c r="M118" s="29"/>
      <c r="N118" s="29"/>
      <c r="O118" s="29"/>
      <c r="P118" s="29"/>
      <c r="Q118" s="29"/>
      <c r="R118" s="29"/>
      <c r="S118" s="29"/>
      <c r="T118" s="29"/>
      <c r="U118" s="29"/>
      <c r="V118" s="29"/>
      <c r="W118" s="29"/>
      <c r="X118" s="29"/>
      <c r="Y118" s="29"/>
      <c r="Z118" s="29"/>
      <c r="AA118" s="29"/>
      <c r="AB118" s="29"/>
      <c r="AC118" s="13"/>
      <c r="AD118" s="68" t="s">
        <v>207</v>
      </c>
      <c r="AE118" t="s">
        <v>324</v>
      </c>
      <c r="AF118" s="69">
        <v>147146333</v>
      </c>
    </row>
    <row r="119" spans="1:32" hidden="1" x14ac:dyDescent="0.3">
      <c r="A119" s="29"/>
      <c r="B119" s="29"/>
      <c r="C119" s="77"/>
      <c r="D119" s="29"/>
      <c r="E119" s="29"/>
      <c r="F119" s="29"/>
      <c r="G119" s="29"/>
      <c r="J119" s="29"/>
      <c r="K119" s="29"/>
      <c r="L119" s="29"/>
      <c r="M119" s="29"/>
      <c r="N119" s="29"/>
      <c r="O119" s="29"/>
      <c r="P119" s="29"/>
      <c r="Q119" s="29"/>
      <c r="R119" s="29"/>
      <c r="S119" s="29"/>
      <c r="T119" s="29"/>
      <c r="U119" s="29"/>
      <c r="V119" s="29"/>
      <c r="W119" s="29"/>
      <c r="X119" s="29"/>
      <c r="Y119" s="29"/>
      <c r="Z119" s="29"/>
      <c r="AA119" s="29"/>
      <c r="AB119" s="29"/>
      <c r="AC119" s="13"/>
      <c r="AD119" s="72" t="s">
        <v>208</v>
      </c>
      <c r="AE119" t="s">
        <v>324</v>
      </c>
      <c r="AF119" s="72">
        <v>300127004</v>
      </c>
    </row>
    <row r="120" spans="1:32" hidden="1" x14ac:dyDescent="0.3">
      <c r="A120" s="29"/>
      <c r="B120" s="29"/>
      <c r="C120" s="29"/>
      <c r="D120" s="29"/>
      <c r="E120" s="29"/>
      <c r="F120" s="29"/>
      <c r="G120" s="29"/>
      <c r="J120" s="29"/>
      <c r="K120" s="29"/>
      <c r="L120" s="29"/>
      <c r="M120" s="29"/>
      <c r="N120" s="29"/>
      <c r="O120" s="29"/>
      <c r="P120" s="29"/>
      <c r="Q120" s="29"/>
      <c r="R120" s="29"/>
      <c r="S120" s="29"/>
      <c r="T120" s="29"/>
      <c r="U120" s="29"/>
      <c r="V120" s="29"/>
      <c r="W120" s="29"/>
      <c r="X120" s="29"/>
      <c r="Y120" s="29"/>
      <c r="Z120" s="29"/>
      <c r="AA120" s="29"/>
      <c r="AB120" s="29"/>
      <c r="AC120" s="13"/>
      <c r="AD120" s="68" t="s">
        <v>209</v>
      </c>
      <c r="AE120" t="s">
        <v>324</v>
      </c>
      <c r="AF120" s="69">
        <v>169236961</v>
      </c>
    </row>
    <row r="121" spans="1:32" hidden="1" x14ac:dyDescent="0.3">
      <c r="A121" s="29"/>
      <c r="B121" s="29"/>
      <c r="C121" s="29"/>
      <c r="D121" s="29"/>
      <c r="E121" s="29"/>
      <c r="F121" s="29"/>
      <c r="G121" s="29"/>
      <c r="J121" s="29"/>
      <c r="K121" s="29"/>
      <c r="L121" s="29"/>
      <c r="M121" s="29"/>
      <c r="N121" s="29"/>
      <c r="O121" s="29"/>
      <c r="P121" s="29"/>
      <c r="Q121" s="29"/>
      <c r="R121" s="29"/>
      <c r="S121" s="29"/>
      <c r="T121" s="29"/>
      <c r="U121" s="29"/>
      <c r="V121" s="29"/>
      <c r="W121" s="29"/>
      <c r="X121" s="29"/>
      <c r="Y121" s="29"/>
      <c r="Z121" s="29"/>
      <c r="AA121" s="29"/>
      <c r="AB121" s="29"/>
      <c r="AC121" s="13"/>
      <c r="AD121" s="68" t="s">
        <v>210</v>
      </c>
      <c r="AE121" t="s">
        <v>324</v>
      </c>
      <c r="AF121" s="69">
        <v>169139957</v>
      </c>
    </row>
    <row r="122" spans="1:32" hidden="1" x14ac:dyDescent="0.3">
      <c r="A122" s="29"/>
      <c r="B122" s="29"/>
      <c r="C122" s="29"/>
      <c r="D122" s="29"/>
      <c r="E122" s="29"/>
      <c r="F122" s="29"/>
      <c r="G122" s="29"/>
      <c r="J122" s="29"/>
      <c r="K122" s="29"/>
      <c r="L122" s="29"/>
      <c r="M122" s="29"/>
      <c r="N122" s="29"/>
      <c r="O122" s="29"/>
      <c r="P122" s="29"/>
      <c r="Q122" s="29"/>
      <c r="R122" s="29"/>
      <c r="S122" s="29"/>
      <c r="T122" s="29"/>
      <c r="U122" s="29"/>
      <c r="V122" s="29"/>
      <c r="W122" s="29"/>
      <c r="X122" s="29"/>
      <c r="Y122" s="29"/>
      <c r="Z122" s="29"/>
      <c r="AA122" s="29"/>
      <c r="AB122" s="29"/>
      <c r="AC122" s="13"/>
      <c r="AD122" s="68" t="s">
        <v>211</v>
      </c>
      <c r="AE122" t="s">
        <v>324</v>
      </c>
      <c r="AF122" s="69">
        <v>169167554</v>
      </c>
    </row>
    <row r="123" spans="1:32" hidden="1" x14ac:dyDescent="0.3">
      <c r="A123" s="29"/>
      <c r="B123" s="29"/>
      <c r="C123" s="78"/>
      <c r="D123" s="29"/>
      <c r="E123" s="29"/>
      <c r="F123" s="29"/>
      <c r="G123" s="29"/>
      <c r="J123" s="29"/>
      <c r="K123" s="29"/>
      <c r="L123" s="29"/>
      <c r="M123" s="29"/>
      <c r="N123" s="29"/>
      <c r="O123" s="29"/>
      <c r="P123" s="29"/>
      <c r="Q123" s="29"/>
      <c r="R123" s="29"/>
      <c r="S123" s="29"/>
      <c r="T123" s="29"/>
      <c r="U123" s="29"/>
      <c r="V123" s="29"/>
      <c r="W123" s="29"/>
      <c r="X123" s="29"/>
      <c r="Y123" s="29"/>
      <c r="Z123" s="29"/>
      <c r="AA123" s="29"/>
      <c r="AB123" s="29"/>
      <c r="AC123" s="13"/>
      <c r="AD123" s="68" t="s">
        <v>212</v>
      </c>
      <c r="AE123" t="s">
        <v>324</v>
      </c>
      <c r="AF123" s="69">
        <v>169176222</v>
      </c>
    </row>
    <row r="124" spans="1:32" hidden="1" x14ac:dyDescent="0.3">
      <c r="A124" s="29"/>
      <c r="B124" s="29"/>
      <c r="C124" s="29"/>
      <c r="D124" s="29"/>
      <c r="E124" s="29"/>
      <c r="F124" s="29"/>
      <c r="G124" s="29"/>
      <c r="J124" s="29"/>
      <c r="K124" s="29"/>
      <c r="L124" s="29"/>
      <c r="M124" s="29"/>
      <c r="N124" s="29"/>
      <c r="O124" s="29"/>
      <c r="P124" s="29"/>
      <c r="Q124" s="29"/>
      <c r="R124" s="29"/>
      <c r="S124" s="29"/>
      <c r="T124" s="29"/>
      <c r="U124" s="29"/>
      <c r="V124" s="29"/>
      <c r="W124" s="29"/>
      <c r="X124" s="29"/>
      <c r="Y124" s="29"/>
      <c r="Z124" s="29"/>
      <c r="AA124" s="29"/>
      <c r="AB124" s="29"/>
      <c r="AC124" s="13"/>
      <c r="AD124" s="68" t="s">
        <v>213</v>
      </c>
      <c r="AE124" t="s">
        <v>326</v>
      </c>
      <c r="AF124" s="69">
        <v>271042320</v>
      </c>
    </row>
    <row r="125" spans="1:32" hidden="1" x14ac:dyDescent="0.3">
      <c r="A125" s="29"/>
      <c r="B125" s="29"/>
      <c r="C125" s="77"/>
      <c r="D125" s="29"/>
      <c r="E125" s="29"/>
      <c r="F125" s="29"/>
      <c r="G125" s="29"/>
      <c r="J125" s="29"/>
      <c r="K125" s="29"/>
      <c r="L125" s="29"/>
      <c r="M125" s="29"/>
      <c r="N125" s="29"/>
      <c r="O125" s="29"/>
      <c r="P125" s="29"/>
      <c r="Q125" s="29"/>
      <c r="R125" s="29"/>
      <c r="S125" s="29"/>
      <c r="T125" s="29"/>
      <c r="U125" s="29"/>
      <c r="V125" s="29"/>
      <c r="W125" s="29"/>
      <c r="X125" s="29"/>
      <c r="Y125" s="29"/>
      <c r="Z125" s="29"/>
      <c r="AA125" s="29"/>
      <c r="AB125" s="29"/>
      <c r="AC125" s="13"/>
      <c r="AD125" s="68" t="s">
        <v>214</v>
      </c>
      <c r="AE125" t="s">
        <v>324</v>
      </c>
      <c r="AF125" s="69">
        <v>269814430</v>
      </c>
    </row>
    <row r="126" spans="1:32" hidden="1" x14ac:dyDescent="0.3">
      <c r="A126" s="29"/>
      <c r="B126" s="29"/>
      <c r="C126" s="29"/>
      <c r="D126" s="29"/>
      <c r="E126" s="29"/>
      <c r="F126" s="29"/>
      <c r="G126" s="29"/>
      <c r="J126" s="29"/>
      <c r="K126" s="29"/>
      <c r="L126" s="29"/>
      <c r="M126" s="29"/>
      <c r="N126" s="29"/>
      <c r="O126" s="29"/>
      <c r="P126" s="29"/>
      <c r="Q126" s="29"/>
      <c r="R126" s="29"/>
      <c r="S126" s="29"/>
      <c r="T126" s="29"/>
      <c r="U126" s="29"/>
      <c r="V126" s="29"/>
      <c r="W126" s="29"/>
      <c r="X126" s="29"/>
      <c r="Y126" s="29"/>
      <c r="Z126" s="29"/>
      <c r="AA126" s="29"/>
      <c r="AB126" s="29"/>
      <c r="AC126" s="13"/>
      <c r="AD126" s="68" t="s">
        <v>215</v>
      </c>
      <c r="AE126" t="s">
        <v>324</v>
      </c>
      <c r="AF126" s="69">
        <v>170535455</v>
      </c>
    </row>
    <row r="127" spans="1:32" hidden="1" x14ac:dyDescent="0.3">
      <c r="A127" s="29"/>
      <c r="B127" s="29"/>
      <c r="C127" s="29"/>
      <c r="D127" s="29"/>
      <c r="E127" s="29"/>
      <c r="F127" s="29"/>
      <c r="G127" s="29"/>
      <c r="J127" s="29"/>
      <c r="K127" s="29"/>
      <c r="L127" s="29"/>
      <c r="M127" s="29"/>
      <c r="N127" s="29"/>
      <c r="O127" s="29"/>
      <c r="P127" s="29"/>
      <c r="Q127" s="29"/>
      <c r="R127" s="29"/>
      <c r="S127" s="29"/>
      <c r="T127" s="29"/>
      <c r="U127" s="29"/>
      <c r="V127" s="29"/>
      <c r="W127" s="29"/>
      <c r="X127" s="29"/>
      <c r="Y127" s="29"/>
      <c r="Z127" s="29"/>
      <c r="AA127" s="29"/>
      <c r="AB127" s="29"/>
      <c r="AC127" s="13"/>
      <c r="AD127" s="68" t="s">
        <v>216</v>
      </c>
      <c r="AE127" t="s">
        <v>324</v>
      </c>
      <c r="AF127" s="69">
        <v>169845485</v>
      </c>
    </row>
    <row r="128" spans="1:32" hidden="1" x14ac:dyDescent="0.3">
      <c r="A128" s="29"/>
      <c r="B128" s="29"/>
      <c r="C128" s="29"/>
      <c r="D128" s="29"/>
      <c r="E128" s="29"/>
      <c r="F128" s="29"/>
      <c r="G128" s="29"/>
      <c r="J128" s="29"/>
      <c r="K128" s="29"/>
      <c r="L128" s="29"/>
      <c r="M128" s="29"/>
      <c r="N128" s="29"/>
      <c r="O128" s="29"/>
      <c r="P128" s="29"/>
      <c r="Q128" s="29"/>
      <c r="R128" s="29"/>
      <c r="S128" s="29"/>
      <c r="T128" s="29"/>
      <c r="U128" s="29"/>
      <c r="V128" s="29"/>
      <c r="W128" s="29"/>
      <c r="X128" s="29"/>
      <c r="Y128" s="29"/>
      <c r="Z128" s="29"/>
      <c r="AA128" s="29"/>
      <c r="AB128" s="29"/>
      <c r="AC128" s="13"/>
      <c r="AD128" s="68" t="s">
        <v>217</v>
      </c>
      <c r="AE128" t="s">
        <v>324</v>
      </c>
      <c r="AF128" s="69">
        <v>170759250</v>
      </c>
    </row>
    <row r="129" spans="1:32" hidden="1" x14ac:dyDescent="0.3">
      <c r="A129" s="29"/>
      <c r="B129" s="29"/>
      <c r="C129" s="77"/>
      <c r="D129" s="29"/>
      <c r="E129" s="29"/>
      <c r="F129" s="29"/>
      <c r="G129" s="29"/>
      <c r="J129" s="29"/>
      <c r="K129" s="29"/>
      <c r="L129" s="29"/>
      <c r="M129" s="29"/>
      <c r="N129" s="29"/>
      <c r="O129" s="29"/>
      <c r="P129" s="29"/>
      <c r="Q129" s="29"/>
      <c r="R129" s="29"/>
      <c r="S129" s="29"/>
      <c r="T129" s="29"/>
      <c r="U129" s="29"/>
      <c r="V129" s="29"/>
      <c r="W129" s="29"/>
      <c r="X129" s="29"/>
      <c r="Y129" s="29"/>
      <c r="Z129" s="29"/>
      <c r="AA129" s="29"/>
      <c r="AB129" s="29"/>
      <c r="AC129" s="13"/>
      <c r="AD129" s="68" t="s">
        <v>218</v>
      </c>
      <c r="AE129" t="s">
        <v>324</v>
      </c>
      <c r="AF129" s="69">
        <v>170639781</v>
      </c>
    </row>
    <row r="130" spans="1:32" hidden="1" x14ac:dyDescent="0.3">
      <c r="A130" s="29"/>
      <c r="B130" s="29"/>
      <c r="C130" s="29"/>
      <c r="D130" s="29"/>
      <c r="E130" s="29"/>
      <c r="F130" s="29"/>
      <c r="G130" s="29"/>
      <c r="J130" s="29"/>
      <c r="K130" s="29"/>
      <c r="L130" s="29"/>
      <c r="M130" s="29"/>
      <c r="N130" s="29"/>
      <c r="O130" s="29"/>
      <c r="P130" s="29"/>
      <c r="Q130" s="29"/>
      <c r="R130" s="29"/>
      <c r="S130" s="29"/>
      <c r="T130" s="29"/>
      <c r="U130" s="29"/>
      <c r="V130" s="29"/>
      <c r="W130" s="29"/>
      <c r="X130" s="29"/>
      <c r="Y130" s="29"/>
      <c r="Z130" s="29"/>
      <c r="AA130" s="29"/>
      <c r="AB130" s="29"/>
      <c r="AC130" s="13"/>
      <c r="AD130" s="68" t="s">
        <v>219</v>
      </c>
      <c r="AE130" t="s">
        <v>324</v>
      </c>
      <c r="AF130" s="69">
        <v>170609076</v>
      </c>
    </row>
    <row r="131" spans="1:32" hidden="1" x14ac:dyDescent="0.3">
      <c r="A131" s="29"/>
      <c r="B131" s="29"/>
      <c r="C131" s="29"/>
      <c r="D131" s="29"/>
      <c r="E131" s="29"/>
      <c r="F131" s="29"/>
      <c r="G131" s="29"/>
      <c r="J131" s="29"/>
      <c r="K131" s="29"/>
      <c r="L131" s="29"/>
      <c r="M131" s="29"/>
      <c r="N131" s="29"/>
      <c r="O131" s="29"/>
      <c r="P131" s="29"/>
      <c r="Q131" s="29"/>
      <c r="R131" s="29"/>
      <c r="S131" s="29"/>
      <c r="T131" s="29"/>
      <c r="U131" s="29"/>
      <c r="V131" s="29"/>
      <c r="W131" s="29"/>
      <c r="X131" s="29"/>
      <c r="Y131" s="29"/>
      <c r="Z131" s="29"/>
      <c r="AA131" s="29"/>
      <c r="AB131" s="29"/>
      <c r="AC131" s="13"/>
      <c r="AD131" s="68" t="s">
        <v>220</v>
      </c>
      <c r="AE131" t="s">
        <v>324</v>
      </c>
      <c r="AF131" s="69">
        <v>271278580</v>
      </c>
    </row>
    <row r="132" spans="1:32" hidden="1" x14ac:dyDescent="0.3">
      <c r="A132" s="29"/>
      <c r="B132" s="29"/>
      <c r="C132" s="29"/>
      <c r="D132" s="29"/>
      <c r="E132" s="29"/>
      <c r="F132" s="29"/>
      <c r="G132" s="29"/>
      <c r="J132" s="29"/>
      <c r="K132" s="29"/>
      <c r="L132" s="29"/>
      <c r="M132" s="29"/>
      <c r="N132" s="29"/>
      <c r="O132" s="29"/>
      <c r="P132" s="29"/>
      <c r="Q132" s="29"/>
      <c r="R132" s="29"/>
      <c r="S132" s="29"/>
      <c r="T132" s="29"/>
      <c r="U132" s="29"/>
      <c r="V132" s="29"/>
      <c r="W132" s="29"/>
      <c r="X132" s="29"/>
      <c r="Y132" s="29"/>
      <c r="Z132" s="29"/>
      <c r="AA132" s="29"/>
      <c r="AB132" s="29"/>
      <c r="AC132" s="13"/>
      <c r="AD132" s="68" t="s">
        <v>221</v>
      </c>
      <c r="AE132" t="s">
        <v>324</v>
      </c>
      <c r="AF132" s="69">
        <v>171444859</v>
      </c>
    </row>
    <row r="133" spans="1:32" hidden="1" x14ac:dyDescent="0.3">
      <c r="A133" s="29"/>
      <c r="B133" s="29"/>
      <c r="C133" s="78"/>
      <c r="D133" s="29"/>
      <c r="E133" s="29"/>
      <c r="F133" s="29"/>
      <c r="G133" s="29"/>
      <c r="J133" s="29"/>
      <c r="K133" s="29"/>
      <c r="L133" s="29"/>
      <c r="M133" s="29"/>
      <c r="N133" s="29"/>
      <c r="O133" s="29"/>
      <c r="P133" s="29"/>
      <c r="Q133" s="29"/>
      <c r="R133" s="29"/>
      <c r="S133" s="29"/>
      <c r="T133" s="29"/>
      <c r="U133" s="29"/>
      <c r="V133" s="29"/>
      <c r="W133" s="29"/>
      <c r="X133" s="29"/>
      <c r="Y133" s="29"/>
      <c r="Z133" s="29"/>
      <c r="AA133" s="29"/>
      <c r="AB133" s="29"/>
      <c r="AC133" s="13"/>
      <c r="AD133" s="68" t="s">
        <v>222</v>
      </c>
      <c r="AE133" t="s">
        <v>324</v>
      </c>
      <c r="AF133" s="69">
        <v>171265176</v>
      </c>
    </row>
    <row r="134" spans="1:32" hidden="1" x14ac:dyDescent="0.3">
      <c r="A134" s="29"/>
      <c r="B134" s="29"/>
      <c r="C134" s="77"/>
      <c r="D134" s="29"/>
      <c r="E134" s="29"/>
      <c r="F134" s="29"/>
      <c r="G134" s="29"/>
      <c r="J134" s="29"/>
      <c r="K134" s="29"/>
      <c r="L134" s="29"/>
      <c r="M134" s="29"/>
      <c r="N134" s="29"/>
      <c r="O134" s="29"/>
      <c r="P134" s="29"/>
      <c r="Q134" s="29"/>
      <c r="R134" s="29"/>
      <c r="S134" s="29"/>
      <c r="T134" s="29"/>
      <c r="U134" s="29"/>
      <c r="V134" s="29"/>
      <c r="W134" s="29"/>
      <c r="X134" s="29"/>
      <c r="Y134" s="29"/>
      <c r="Z134" s="29"/>
      <c r="AA134" s="29"/>
      <c r="AB134" s="29"/>
      <c r="AC134" s="13"/>
      <c r="AD134" s="68" t="s">
        <v>223</v>
      </c>
      <c r="AE134" t="s">
        <v>324</v>
      </c>
      <c r="AF134" s="69">
        <v>172412113</v>
      </c>
    </row>
    <row r="135" spans="1:32" hidden="1" x14ac:dyDescent="0.3">
      <c r="A135" s="29"/>
      <c r="B135" s="29"/>
      <c r="C135" s="29"/>
      <c r="D135" s="29"/>
      <c r="E135" s="29"/>
      <c r="F135" s="29"/>
      <c r="G135" s="29"/>
      <c r="J135" s="29"/>
      <c r="K135" s="29"/>
      <c r="L135" s="29"/>
      <c r="M135" s="29"/>
      <c r="N135" s="29"/>
      <c r="O135" s="29"/>
      <c r="P135" s="29"/>
      <c r="Q135" s="29"/>
      <c r="R135" s="29"/>
      <c r="S135" s="29"/>
      <c r="T135" s="29"/>
      <c r="U135" s="29"/>
      <c r="V135" s="29"/>
      <c r="W135" s="29"/>
      <c r="X135" s="29"/>
      <c r="Y135" s="29"/>
      <c r="Z135" s="29"/>
      <c r="AA135" s="29"/>
      <c r="AB135" s="29"/>
      <c r="AC135" s="13"/>
      <c r="AD135" s="68" t="s">
        <v>224</v>
      </c>
      <c r="AE135" t="s">
        <v>324</v>
      </c>
      <c r="AF135" s="69">
        <v>172380181</v>
      </c>
    </row>
    <row r="136" spans="1:32" hidden="1" x14ac:dyDescent="0.3">
      <c r="A136" s="29"/>
      <c r="B136" s="29"/>
      <c r="C136" s="29"/>
      <c r="D136" s="29"/>
      <c r="E136" s="29"/>
      <c r="F136" s="29"/>
      <c r="G136" s="29"/>
      <c r="J136" s="29"/>
      <c r="K136" s="29"/>
      <c r="L136" s="29"/>
      <c r="M136" s="29"/>
      <c r="N136" s="29"/>
      <c r="O136" s="29"/>
      <c r="P136" s="29"/>
      <c r="Q136" s="29"/>
      <c r="R136" s="29"/>
      <c r="S136" s="29"/>
      <c r="T136" s="29"/>
      <c r="U136" s="29"/>
      <c r="V136" s="29"/>
      <c r="W136" s="29"/>
      <c r="X136" s="29"/>
      <c r="Y136" s="29"/>
      <c r="Z136" s="29"/>
      <c r="AA136" s="29"/>
      <c r="AB136" s="29"/>
      <c r="AC136" s="13"/>
      <c r="AD136" s="68" t="s">
        <v>225</v>
      </c>
      <c r="AE136" t="s">
        <v>324</v>
      </c>
      <c r="AF136" s="69">
        <v>172247665</v>
      </c>
    </row>
    <row r="137" spans="1:32" hidden="1" x14ac:dyDescent="0.3">
      <c r="A137" s="29"/>
      <c r="B137" s="29"/>
      <c r="C137" s="29"/>
      <c r="D137" s="29"/>
      <c r="E137" s="29"/>
      <c r="F137" s="29"/>
      <c r="G137" s="29"/>
      <c r="J137" s="29"/>
      <c r="K137" s="29"/>
      <c r="L137" s="29"/>
      <c r="M137" s="29"/>
      <c r="N137" s="29"/>
      <c r="O137" s="29"/>
      <c r="P137" s="29"/>
      <c r="Q137" s="29"/>
      <c r="R137" s="29"/>
      <c r="S137" s="29"/>
      <c r="T137" s="29"/>
      <c r="U137" s="29"/>
      <c r="V137" s="29"/>
      <c r="W137" s="29"/>
      <c r="X137" s="29"/>
      <c r="Y137" s="29"/>
      <c r="Z137" s="29"/>
      <c r="AA137" s="29"/>
      <c r="AB137" s="29"/>
      <c r="AC137" s="13"/>
      <c r="AD137" s="68" t="s">
        <v>226</v>
      </c>
      <c r="AE137" t="s">
        <v>324</v>
      </c>
      <c r="AF137" s="69">
        <v>172208281</v>
      </c>
    </row>
    <row r="138" spans="1:32" hidden="1" x14ac:dyDescent="0.3">
      <c r="A138" s="29"/>
      <c r="B138" s="29"/>
      <c r="C138" s="29"/>
      <c r="D138" s="29"/>
      <c r="E138" s="29"/>
      <c r="F138" s="29"/>
      <c r="G138" s="29"/>
      <c r="J138" s="29"/>
      <c r="K138" s="29"/>
      <c r="L138" s="29"/>
      <c r="M138" s="29"/>
      <c r="N138" s="29"/>
      <c r="O138" s="29"/>
      <c r="P138" s="29"/>
      <c r="Q138" s="29"/>
      <c r="R138" s="29"/>
      <c r="S138" s="29"/>
      <c r="T138" s="29"/>
      <c r="U138" s="29"/>
      <c r="V138" s="29"/>
      <c r="W138" s="29"/>
      <c r="X138" s="29"/>
      <c r="Y138" s="29"/>
      <c r="Z138" s="29"/>
      <c r="AA138" s="29"/>
      <c r="AB138" s="29"/>
      <c r="AC138" s="13"/>
      <c r="AD138" s="68" t="s">
        <v>227</v>
      </c>
      <c r="AE138" t="s">
        <v>324</v>
      </c>
      <c r="AF138" s="69">
        <v>171668992</v>
      </c>
    </row>
    <row r="139" spans="1:32" hidden="1" x14ac:dyDescent="0.3">
      <c r="A139" s="29"/>
      <c r="B139" s="29"/>
      <c r="C139" s="29"/>
      <c r="D139" s="29"/>
      <c r="E139" s="29"/>
      <c r="F139" s="29"/>
      <c r="G139" s="29"/>
      <c r="J139" s="29"/>
      <c r="K139" s="29"/>
      <c r="L139" s="29"/>
      <c r="M139" s="29"/>
      <c r="N139" s="29"/>
      <c r="O139" s="29"/>
      <c r="P139" s="29"/>
      <c r="Q139" s="29"/>
      <c r="R139" s="29"/>
      <c r="S139" s="29"/>
      <c r="T139" s="29"/>
      <c r="U139" s="29"/>
      <c r="V139" s="29"/>
      <c r="W139" s="29"/>
      <c r="X139" s="29"/>
      <c r="Y139" s="29"/>
      <c r="Z139" s="29"/>
      <c r="AA139" s="29"/>
      <c r="AB139" s="29"/>
      <c r="AC139" s="13"/>
      <c r="AD139" s="68" t="s">
        <v>228</v>
      </c>
      <c r="AE139" t="s">
        <v>324</v>
      </c>
      <c r="AF139" s="69">
        <v>173741535</v>
      </c>
    </row>
    <row r="140" spans="1:32" hidden="1" x14ac:dyDescent="0.3">
      <c r="A140" s="29"/>
      <c r="B140" s="29"/>
      <c r="C140" s="29"/>
      <c r="D140" s="29"/>
      <c r="E140" s="29"/>
      <c r="F140" s="29"/>
      <c r="G140" s="29"/>
      <c r="J140" s="29"/>
      <c r="K140" s="29"/>
      <c r="L140" s="29"/>
      <c r="M140" s="29"/>
      <c r="N140" s="29"/>
      <c r="O140" s="29"/>
      <c r="P140" s="29"/>
      <c r="Q140" s="29"/>
      <c r="R140" s="29"/>
      <c r="S140" s="29"/>
      <c r="T140" s="29"/>
      <c r="U140" s="29"/>
      <c r="V140" s="29"/>
      <c r="W140" s="29"/>
      <c r="X140" s="29"/>
      <c r="Y140" s="29"/>
      <c r="Z140" s="29"/>
      <c r="AA140" s="29"/>
      <c r="AB140" s="29"/>
      <c r="AC140" s="13"/>
      <c r="AD140" s="68" t="s">
        <v>229</v>
      </c>
      <c r="AE140" t="s">
        <v>324</v>
      </c>
      <c r="AF140" s="69">
        <v>173053453</v>
      </c>
    </row>
    <row r="141" spans="1:32" hidden="1" x14ac:dyDescent="0.3">
      <c r="A141" s="29"/>
      <c r="B141" s="29"/>
      <c r="C141" s="29"/>
      <c r="D141" s="29"/>
      <c r="E141" s="29"/>
      <c r="F141" s="29"/>
      <c r="G141" s="29"/>
      <c r="J141" s="29"/>
      <c r="K141" s="29"/>
      <c r="L141" s="29"/>
      <c r="M141" s="29"/>
      <c r="N141" s="29"/>
      <c r="O141" s="29"/>
      <c r="P141" s="29"/>
      <c r="Q141" s="29"/>
      <c r="R141" s="29"/>
      <c r="S141" s="29"/>
      <c r="T141" s="29"/>
      <c r="U141" s="29"/>
      <c r="V141" s="29"/>
      <c r="W141" s="29"/>
      <c r="X141" s="29"/>
      <c r="Y141" s="29"/>
      <c r="Z141" s="29"/>
      <c r="AA141" s="29"/>
      <c r="AB141" s="29"/>
      <c r="AC141" s="13"/>
      <c r="AD141" s="68" t="s">
        <v>230</v>
      </c>
      <c r="AE141" t="s">
        <v>325</v>
      </c>
      <c r="AF141" s="69">
        <v>173000664</v>
      </c>
    </row>
    <row r="142" spans="1:32" hidden="1" x14ac:dyDescent="0.3">
      <c r="A142" s="29"/>
      <c r="B142" s="29"/>
      <c r="C142" s="77"/>
      <c r="D142" s="29"/>
      <c r="E142" s="29"/>
      <c r="F142" s="29"/>
      <c r="G142" s="29"/>
      <c r="J142" s="29"/>
      <c r="K142" s="29"/>
      <c r="L142" s="29"/>
      <c r="M142" s="29"/>
      <c r="N142" s="29"/>
      <c r="O142" s="29"/>
      <c r="P142" s="29"/>
      <c r="Q142" s="29"/>
      <c r="R142" s="29"/>
      <c r="S142" s="29"/>
      <c r="T142" s="29"/>
      <c r="U142" s="29"/>
      <c r="V142" s="29"/>
      <c r="W142" s="29"/>
      <c r="X142" s="29"/>
      <c r="Y142" s="29"/>
      <c r="Z142" s="29"/>
      <c r="AA142" s="29"/>
      <c r="AB142" s="29"/>
      <c r="AC142" s="13"/>
      <c r="AD142" s="68" t="s">
        <v>231</v>
      </c>
      <c r="AE142" t="s">
        <v>324</v>
      </c>
      <c r="AF142" s="69">
        <v>273889830</v>
      </c>
    </row>
    <row r="143" spans="1:32" hidden="1" x14ac:dyDescent="0.3">
      <c r="A143" s="29"/>
      <c r="B143" s="29"/>
      <c r="C143" s="29"/>
      <c r="D143" s="29"/>
      <c r="E143" s="29"/>
      <c r="F143" s="29"/>
      <c r="G143" s="29"/>
      <c r="J143" s="29"/>
      <c r="K143" s="29"/>
      <c r="L143" s="29"/>
      <c r="M143" s="29"/>
      <c r="N143" s="29"/>
      <c r="O143" s="29"/>
      <c r="P143" s="29"/>
      <c r="Q143" s="29"/>
      <c r="R143" s="29"/>
      <c r="S143" s="29"/>
      <c r="T143" s="29"/>
      <c r="U143" s="29"/>
      <c r="V143" s="29"/>
      <c r="W143" s="29"/>
      <c r="X143" s="29"/>
      <c r="Y143" s="29"/>
      <c r="Z143" s="29"/>
      <c r="AA143" s="29"/>
      <c r="AB143" s="29"/>
      <c r="AC143" s="13"/>
      <c r="AD143" s="68" t="s">
        <v>232</v>
      </c>
      <c r="AE143" t="s">
        <v>324</v>
      </c>
      <c r="AF143" s="69">
        <v>173820527</v>
      </c>
    </row>
    <row r="144" spans="1:32" hidden="1" x14ac:dyDescent="0.3">
      <c r="A144" s="29"/>
      <c r="B144" s="29"/>
      <c r="C144" s="29"/>
      <c r="D144" s="29"/>
      <c r="E144" s="29"/>
      <c r="F144" s="29"/>
      <c r="G144" s="29"/>
      <c r="H144" s="29"/>
      <c r="I144" s="29"/>
      <c r="J144" s="29"/>
      <c r="K144" s="29"/>
      <c r="L144" s="29"/>
      <c r="M144" s="29"/>
      <c r="N144" s="29"/>
      <c r="O144" s="29"/>
      <c r="P144" s="29"/>
      <c r="Q144" s="29"/>
      <c r="R144" s="29"/>
      <c r="S144" s="29"/>
      <c r="T144" s="29"/>
      <c r="U144" s="29"/>
      <c r="V144" s="29"/>
      <c r="W144" s="29"/>
      <c r="X144" s="29"/>
      <c r="Y144" s="29"/>
      <c r="Z144" s="29"/>
      <c r="AA144" s="29"/>
      <c r="AB144" s="29"/>
      <c r="AC144" s="13"/>
      <c r="AD144" s="68" t="s">
        <v>233</v>
      </c>
      <c r="AE144" t="s">
        <v>324</v>
      </c>
      <c r="AF144" s="69">
        <v>173935878</v>
      </c>
    </row>
    <row r="145" spans="1:32" hidden="1" x14ac:dyDescent="0.3">
      <c r="A145" s="29"/>
      <c r="B145" s="29"/>
      <c r="C145" s="29"/>
      <c r="D145" s="29"/>
      <c r="E145" s="29"/>
      <c r="F145" s="29"/>
      <c r="G145" s="29"/>
      <c r="H145" s="29"/>
      <c r="I145" s="29"/>
      <c r="J145" s="29"/>
      <c r="K145" s="29"/>
      <c r="L145" s="29"/>
      <c r="M145" s="29"/>
      <c r="N145" s="29"/>
      <c r="O145" s="29"/>
      <c r="P145" s="29"/>
      <c r="Q145" s="29"/>
      <c r="R145" s="29"/>
      <c r="S145" s="29"/>
      <c r="T145" s="29"/>
      <c r="U145" s="29"/>
      <c r="V145" s="29"/>
      <c r="W145" s="29"/>
      <c r="X145" s="29"/>
      <c r="Y145" s="29"/>
      <c r="Z145" s="29"/>
      <c r="AA145" s="29"/>
      <c r="AB145" s="29"/>
      <c r="AC145" s="13"/>
      <c r="AD145" s="68" t="s">
        <v>234</v>
      </c>
      <c r="AE145" t="s">
        <v>324</v>
      </c>
      <c r="AF145" s="69">
        <v>174409393</v>
      </c>
    </row>
    <row r="146" spans="1:32" hidden="1" x14ac:dyDescent="0.3">
      <c r="A146" s="29"/>
      <c r="B146" s="29"/>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c r="AA146" s="29"/>
      <c r="AB146" s="29"/>
      <c r="AC146" s="13"/>
      <c r="AD146" s="68" t="s">
        <v>235</v>
      </c>
      <c r="AE146" t="s">
        <v>324</v>
      </c>
      <c r="AF146" s="69">
        <v>174264880</v>
      </c>
    </row>
    <row r="147" spans="1:32" hidden="1" x14ac:dyDescent="0.3">
      <c r="AD147" s="68" t="s">
        <v>236</v>
      </c>
      <c r="AE147" t="s">
        <v>324</v>
      </c>
      <c r="AF147" s="69">
        <v>174273897</v>
      </c>
    </row>
    <row r="148" spans="1:32" hidden="1" x14ac:dyDescent="0.3">
      <c r="AD148" s="68" t="s">
        <v>237</v>
      </c>
      <c r="AE148" t="s">
        <v>324</v>
      </c>
      <c r="AF148" s="69">
        <v>174919318</v>
      </c>
    </row>
    <row r="149" spans="1:32" hidden="1" x14ac:dyDescent="0.3">
      <c r="AD149" s="68" t="s">
        <v>238</v>
      </c>
      <c r="AE149" t="s">
        <v>324</v>
      </c>
      <c r="AF149" s="69">
        <v>174992914</v>
      </c>
    </row>
    <row r="150" spans="1:32" hidden="1" x14ac:dyDescent="0.3">
      <c r="AD150" s="68" t="s">
        <v>239</v>
      </c>
      <c r="AE150" t="s">
        <v>324</v>
      </c>
      <c r="AF150" s="69">
        <v>174907725</v>
      </c>
    </row>
    <row r="151" spans="1:32" hidden="1" x14ac:dyDescent="0.3">
      <c r="AD151" s="68" t="s">
        <v>240</v>
      </c>
      <c r="AE151" t="s">
        <v>324</v>
      </c>
      <c r="AF151" s="69">
        <v>174976486</v>
      </c>
    </row>
    <row r="152" spans="1:32" hidden="1" x14ac:dyDescent="0.3">
      <c r="AD152" s="68" t="s">
        <v>241</v>
      </c>
      <c r="AE152" t="s">
        <v>324</v>
      </c>
      <c r="AF152" s="69">
        <v>144133366</v>
      </c>
    </row>
    <row r="153" spans="1:32" hidden="1" x14ac:dyDescent="0.3">
      <c r="AD153" s="68" t="s">
        <v>242</v>
      </c>
      <c r="AE153" t="s">
        <v>324</v>
      </c>
      <c r="AF153" s="69">
        <v>144127993</v>
      </c>
    </row>
    <row r="154" spans="1:32" hidden="1" x14ac:dyDescent="0.3">
      <c r="AD154" s="72" t="s">
        <v>243</v>
      </c>
      <c r="AE154" t="s">
        <v>325</v>
      </c>
      <c r="AF154" s="72">
        <v>245358580</v>
      </c>
    </row>
    <row r="155" spans="1:32" hidden="1" x14ac:dyDescent="0.3">
      <c r="AD155" s="68" t="s">
        <v>330</v>
      </c>
      <c r="AE155" t="s">
        <v>324</v>
      </c>
      <c r="AF155" s="69">
        <v>144129510</v>
      </c>
    </row>
    <row r="156" spans="1:32" hidden="1" x14ac:dyDescent="0.3">
      <c r="AD156" s="68" t="s">
        <v>244</v>
      </c>
      <c r="AE156" t="s">
        <v>324</v>
      </c>
      <c r="AF156" s="69">
        <v>145827646</v>
      </c>
    </row>
    <row r="157" spans="1:32" hidden="1" x14ac:dyDescent="0.3">
      <c r="AD157" s="68" t="s">
        <v>245</v>
      </c>
      <c r="AE157" t="s">
        <v>326</v>
      </c>
      <c r="AF157" s="69">
        <v>145907544</v>
      </c>
    </row>
    <row r="158" spans="1:32" hidden="1" x14ac:dyDescent="0.3">
      <c r="AD158" s="68" t="s">
        <v>246</v>
      </c>
      <c r="AE158" t="s">
        <v>324</v>
      </c>
      <c r="AF158" s="69">
        <v>175606358</v>
      </c>
    </row>
    <row r="159" spans="1:32" hidden="1" x14ac:dyDescent="0.3">
      <c r="AD159" s="68" t="s">
        <v>247</v>
      </c>
      <c r="AE159" t="s">
        <v>324</v>
      </c>
      <c r="AF159" s="69">
        <v>301507301</v>
      </c>
    </row>
    <row r="160" spans="1:32" hidden="1" x14ac:dyDescent="0.3">
      <c r="AD160" s="68" t="s">
        <v>248</v>
      </c>
      <c r="AE160" t="s">
        <v>324</v>
      </c>
      <c r="AF160" s="69">
        <v>175700829</v>
      </c>
    </row>
    <row r="161" spans="30:32" hidden="1" x14ac:dyDescent="0.3">
      <c r="AD161" s="68" t="s">
        <v>249</v>
      </c>
      <c r="AE161" t="s">
        <v>324</v>
      </c>
      <c r="AF161" s="69">
        <v>176523470</v>
      </c>
    </row>
    <row r="162" spans="30:32" hidden="1" x14ac:dyDescent="0.3">
      <c r="AD162" s="68" t="s">
        <v>250</v>
      </c>
      <c r="AE162" t="s">
        <v>324</v>
      </c>
      <c r="AF162" s="69">
        <v>176502533</v>
      </c>
    </row>
    <row r="163" spans="30:32" hidden="1" x14ac:dyDescent="0.3">
      <c r="AD163" s="68" t="s">
        <v>251</v>
      </c>
      <c r="AE163" t="s">
        <v>324</v>
      </c>
      <c r="AF163" s="69">
        <v>176523132</v>
      </c>
    </row>
    <row r="164" spans="30:32" hidden="1" x14ac:dyDescent="0.3">
      <c r="AD164" s="68" t="s">
        <v>252</v>
      </c>
      <c r="AE164" t="s">
        <v>324</v>
      </c>
      <c r="AF164" s="69">
        <v>176633027</v>
      </c>
    </row>
    <row r="165" spans="30:32" hidden="1" x14ac:dyDescent="0.3">
      <c r="AD165" s="68" t="s">
        <v>253</v>
      </c>
      <c r="AE165" t="s">
        <v>324</v>
      </c>
      <c r="AF165" s="69">
        <v>177217875</v>
      </c>
    </row>
    <row r="166" spans="30:32" hidden="1" x14ac:dyDescent="0.3">
      <c r="AD166" s="68" t="s">
        <v>254</v>
      </c>
      <c r="AE166" t="s">
        <v>324</v>
      </c>
      <c r="AF166" s="69">
        <v>177059215</v>
      </c>
    </row>
    <row r="167" spans="30:32" hidden="1" x14ac:dyDescent="0.3">
      <c r="AD167" s="68" t="s">
        <v>255</v>
      </c>
      <c r="AE167" t="s">
        <v>324</v>
      </c>
      <c r="AF167" s="69">
        <v>277070440</v>
      </c>
    </row>
    <row r="168" spans="30:32" hidden="1" x14ac:dyDescent="0.3">
      <c r="AD168" s="68" t="s">
        <v>256</v>
      </c>
      <c r="AE168" t="s">
        <v>324</v>
      </c>
      <c r="AF168" s="69">
        <v>278312850</v>
      </c>
    </row>
    <row r="169" spans="30:32" hidden="1" x14ac:dyDescent="0.3">
      <c r="AD169" s="68" t="s">
        <v>257</v>
      </c>
      <c r="AE169" t="s">
        <v>324</v>
      </c>
      <c r="AF169" s="69">
        <v>178230181</v>
      </c>
    </row>
    <row r="170" spans="30:32" hidden="1" x14ac:dyDescent="0.3">
      <c r="AD170" s="68" t="s">
        <v>258</v>
      </c>
      <c r="AE170" t="s">
        <v>324</v>
      </c>
      <c r="AF170" s="69">
        <v>178243638</v>
      </c>
    </row>
    <row r="171" spans="30:32" hidden="1" x14ac:dyDescent="0.3">
      <c r="AD171" s="68" t="s">
        <v>259</v>
      </c>
      <c r="AE171" t="s">
        <v>324</v>
      </c>
      <c r="AF171" s="69">
        <v>178263320</v>
      </c>
    </row>
    <row r="172" spans="30:32" hidden="1" x14ac:dyDescent="0.3">
      <c r="AD172" s="68" t="s">
        <v>260</v>
      </c>
      <c r="AE172" t="s">
        <v>324</v>
      </c>
      <c r="AF172" s="69">
        <v>178242493</v>
      </c>
    </row>
    <row r="173" spans="30:32" hidden="1" x14ac:dyDescent="0.3">
      <c r="AD173" s="68" t="s">
        <v>261</v>
      </c>
      <c r="AE173" t="s">
        <v>324</v>
      </c>
      <c r="AF173" s="69">
        <v>178602952</v>
      </c>
    </row>
    <row r="174" spans="30:32" hidden="1" x14ac:dyDescent="0.3">
      <c r="AD174" s="68" t="s">
        <v>262</v>
      </c>
      <c r="AE174" t="s">
        <v>324</v>
      </c>
      <c r="AF174" s="69">
        <v>179286788</v>
      </c>
    </row>
    <row r="175" spans="30:32" hidden="1" x14ac:dyDescent="0.3">
      <c r="AD175" s="68" t="s">
        <v>263</v>
      </c>
      <c r="AE175" t="s">
        <v>324</v>
      </c>
      <c r="AF175" s="69">
        <v>179249836</v>
      </c>
    </row>
    <row r="176" spans="30:32" hidden="1" x14ac:dyDescent="0.3">
      <c r="AD176" s="68" t="s">
        <v>264</v>
      </c>
      <c r="AE176" t="s">
        <v>324</v>
      </c>
      <c r="AF176" s="69">
        <v>179478621</v>
      </c>
    </row>
    <row r="177" spans="30:32" hidden="1" x14ac:dyDescent="0.3">
      <c r="AD177" s="68" t="s">
        <v>265</v>
      </c>
      <c r="AE177" t="s">
        <v>324</v>
      </c>
      <c r="AF177" s="69">
        <v>179340620</v>
      </c>
    </row>
    <row r="178" spans="30:32" hidden="1" x14ac:dyDescent="0.3">
      <c r="AD178" s="72" t="s">
        <v>266</v>
      </c>
      <c r="AE178" t="s">
        <v>324</v>
      </c>
      <c r="AF178" s="72">
        <v>179901854</v>
      </c>
    </row>
    <row r="179" spans="30:32" hidden="1" x14ac:dyDescent="0.3">
      <c r="AD179" s="68" t="s">
        <v>267</v>
      </c>
      <c r="AE179" t="s">
        <v>324</v>
      </c>
      <c r="AF179" s="69">
        <v>180193231</v>
      </c>
    </row>
    <row r="180" spans="30:32" hidden="1" x14ac:dyDescent="0.3">
      <c r="AD180" s="68" t="s">
        <v>268</v>
      </c>
      <c r="AE180" t="s">
        <v>324</v>
      </c>
      <c r="AF180" s="69">
        <v>180153137</v>
      </c>
    </row>
    <row r="181" spans="30:32" hidden="1" x14ac:dyDescent="0.3">
      <c r="AD181" s="68" t="s">
        <v>269</v>
      </c>
      <c r="AE181" t="s">
        <v>324</v>
      </c>
      <c r="AF181" s="69">
        <v>180373788</v>
      </c>
    </row>
    <row r="182" spans="30:32" hidden="1" x14ac:dyDescent="0.3">
      <c r="AD182" s="68" t="s">
        <v>329</v>
      </c>
      <c r="AE182" t="s">
        <v>324</v>
      </c>
      <c r="AF182" s="69">
        <v>180102018</v>
      </c>
    </row>
    <row r="183" spans="30:32" hidden="1" x14ac:dyDescent="0.3">
      <c r="AD183" s="68" t="s">
        <v>270</v>
      </c>
      <c r="AE183" t="s">
        <v>324</v>
      </c>
      <c r="AF183" s="69">
        <v>281523640</v>
      </c>
    </row>
    <row r="184" spans="30:32" hidden="1" x14ac:dyDescent="0.3">
      <c r="AD184" s="68" t="s">
        <v>271</v>
      </c>
      <c r="AE184" t="s">
        <v>324</v>
      </c>
      <c r="AF184" s="69">
        <v>181522014</v>
      </c>
    </row>
    <row r="185" spans="30:32" hidden="1" x14ac:dyDescent="0.3">
      <c r="AD185" s="68" t="s">
        <v>272</v>
      </c>
      <c r="AE185" t="s">
        <v>324</v>
      </c>
      <c r="AF185" s="69">
        <v>182770817</v>
      </c>
    </row>
    <row r="186" spans="30:32" hidden="1" x14ac:dyDescent="0.3">
      <c r="AD186" s="68" t="s">
        <v>273</v>
      </c>
      <c r="AE186" t="s">
        <v>324</v>
      </c>
      <c r="AF186" s="69">
        <v>182701785</v>
      </c>
    </row>
    <row r="187" spans="30:32" hidden="1" x14ac:dyDescent="0.3">
      <c r="AD187" s="68" t="s">
        <v>274</v>
      </c>
      <c r="AE187" t="s">
        <v>324</v>
      </c>
      <c r="AF187" s="69">
        <v>182714850</v>
      </c>
    </row>
    <row r="188" spans="30:32" hidden="1" x14ac:dyDescent="0.3">
      <c r="AD188" s="68" t="s">
        <v>275</v>
      </c>
      <c r="AE188" t="s">
        <v>324</v>
      </c>
      <c r="AF188" s="69">
        <v>182743364</v>
      </c>
    </row>
    <row r="189" spans="30:32" hidden="1" x14ac:dyDescent="0.3">
      <c r="AD189" s="68" t="s">
        <v>276</v>
      </c>
      <c r="AE189" t="s">
        <v>324</v>
      </c>
      <c r="AF189" s="69">
        <v>183843314</v>
      </c>
    </row>
    <row r="190" spans="30:32" hidden="1" x14ac:dyDescent="0.3">
      <c r="AD190" s="68" t="s">
        <v>277</v>
      </c>
      <c r="AE190" t="s">
        <v>324</v>
      </c>
      <c r="AF190" s="69">
        <v>183633981</v>
      </c>
    </row>
    <row r="191" spans="30:32" hidden="1" x14ac:dyDescent="0.3">
      <c r="AD191" s="68" t="s">
        <v>278</v>
      </c>
      <c r="AE191" t="s">
        <v>324</v>
      </c>
      <c r="AF191" s="69">
        <v>183605327</v>
      </c>
    </row>
    <row r="192" spans="30:32" hidden="1" x14ac:dyDescent="0.3">
      <c r="AD192" s="68" t="s">
        <v>279</v>
      </c>
      <c r="AE192" t="s">
        <v>324</v>
      </c>
      <c r="AF192" s="69">
        <v>183606952</v>
      </c>
    </row>
    <row r="193" spans="30:32" hidden="1" x14ac:dyDescent="0.3">
      <c r="AD193" s="68" t="s">
        <v>280</v>
      </c>
      <c r="AE193" t="s">
        <v>324</v>
      </c>
      <c r="AF193" s="69">
        <v>283667080</v>
      </c>
    </row>
    <row r="194" spans="30:32" hidden="1" x14ac:dyDescent="0.3">
      <c r="AD194" s="72" t="s">
        <v>281</v>
      </c>
      <c r="AE194" t="s">
        <v>324</v>
      </c>
      <c r="AF194" s="72">
        <v>300083878</v>
      </c>
    </row>
    <row r="195" spans="30:32" hidden="1" x14ac:dyDescent="0.3">
      <c r="AD195" s="68" t="s">
        <v>282</v>
      </c>
      <c r="AE195" t="s">
        <v>324</v>
      </c>
      <c r="AF195" s="69">
        <v>184552774</v>
      </c>
    </row>
    <row r="196" spans="30:32" hidden="1" x14ac:dyDescent="0.3">
      <c r="AD196" s="68" t="s">
        <v>283</v>
      </c>
      <c r="AE196" t="s">
        <v>324</v>
      </c>
      <c r="AF196" s="69">
        <v>184827583</v>
      </c>
    </row>
    <row r="197" spans="30:32" hidden="1" x14ac:dyDescent="0.3">
      <c r="AD197" s="68" t="s">
        <v>284</v>
      </c>
      <c r="AE197" t="s">
        <v>324</v>
      </c>
      <c r="AF197" s="69">
        <v>184626819</v>
      </c>
    </row>
    <row r="198" spans="30:32" hidden="1" x14ac:dyDescent="0.3">
      <c r="AD198" s="68" t="s">
        <v>285</v>
      </c>
      <c r="AE198" t="s">
        <v>324</v>
      </c>
      <c r="AF198" s="69">
        <v>184536236</v>
      </c>
    </row>
    <row r="199" spans="30:32" hidden="1" x14ac:dyDescent="0.3">
      <c r="AD199" s="68" t="s">
        <v>286</v>
      </c>
      <c r="AE199" t="s">
        <v>324</v>
      </c>
      <c r="AF199" s="69">
        <v>185304657</v>
      </c>
    </row>
    <row r="200" spans="30:32" hidden="1" x14ac:dyDescent="0.3">
      <c r="AD200" s="68" t="s">
        <v>287</v>
      </c>
      <c r="AE200" t="s">
        <v>324</v>
      </c>
      <c r="AF200" s="69">
        <v>185492166</v>
      </c>
    </row>
    <row r="201" spans="30:32" hidden="1" x14ac:dyDescent="0.3">
      <c r="AD201" s="68" t="s">
        <v>288</v>
      </c>
      <c r="AE201" t="s">
        <v>324</v>
      </c>
      <c r="AF201" s="69">
        <v>185105324</v>
      </c>
    </row>
    <row r="202" spans="30:32" hidden="1" x14ac:dyDescent="0.3">
      <c r="AD202" s="68" t="s">
        <v>289</v>
      </c>
      <c r="AE202" t="s">
        <v>324</v>
      </c>
      <c r="AF202" s="69">
        <v>185179431</v>
      </c>
    </row>
    <row r="203" spans="30:32" hidden="1" x14ac:dyDescent="0.3">
      <c r="AD203" s="68" t="s">
        <v>290</v>
      </c>
      <c r="AE203" t="s">
        <v>324</v>
      </c>
      <c r="AF203" s="69">
        <v>185108391</v>
      </c>
    </row>
    <row r="204" spans="30:32" hidden="1" x14ac:dyDescent="0.3">
      <c r="AD204" s="68" t="s">
        <v>327</v>
      </c>
      <c r="AE204" t="s">
        <v>325</v>
      </c>
      <c r="AF204" s="69">
        <v>124135580</v>
      </c>
    </row>
    <row r="205" spans="30:32" hidden="1" x14ac:dyDescent="0.3">
      <c r="AD205" s="72" t="s">
        <v>291</v>
      </c>
      <c r="AE205" t="s">
        <v>324</v>
      </c>
      <c r="AF205" s="72">
        <v>120545849</v>
      </c>
    </row>
    <row r="206" spans="30:32" hidden="1" x14ac:dyDescent="0.3">
      <c r="AD206" s="68" t="s">
        <v>292</v>
      </c>
      <c r="AE206" t="s">
        <v>324</v>
      </c>
      <c r="AF206" s="69">
        <v>302683277</v>
      </c>
    </row>
    <row r="207" spans="30:32" hidden="1" x14ac:dyDescent="0.3">
      <c r="AD207" s="68" t="s">
        <v>293</v>
      </c>
      <c r="AE207" t="s">
        <v>324</v>
      </c>
      <c r="AF207" s="69">
        <v>120153047</v>
      </c>
    </row>
    <row r="208" spans="30:32" hidden="1" x14ac:dyDescent="0.3">
      <c r="AD208" s="68" t="s">
        <v>294</v>
      </c>
      <c r="AE208" t="s">
        <v>324</v>
      </c>
      <c r="AF208" s="69">
        <v>120750163</v>
      </c>
    </row>
    <row r="209" spans="30:32" hidden="1" x14ac:dyDescent="0.3">
      <c r="AD209" s="68" t="s">
        <v>295</v>
      </c>
      <c r="AE209" t="s">
        <v>326</v>
      </c>
      <c r="AF209" s="69">
        <v>124644360</v>
      </c>
    </row>
    <row r="210" spans="30:32" hidden="1" x14ac:dyDescent="0.3">
      <c r="AD210" s="68" t="s">
        <v>296</v>
      </c>
      <c r="AE210" t="s">
        <v>326</v>
      </c>
      <c r="AF210" s="69">
        <v>124568293</v>
      </c>
    </row>
    <row r="211" spans="30:32" hidden="1" x14ac:dyDescent="0.3">
      <c r="AD211" s="68" t="s">
        <v>297</v>
      </c>
      <c r="AE211" t="s">
        <v>324</v>
      </c>
      <c r="AF211" s="69">
        <v>120125820</v>
      </c>
    </row>
    <row r="212" spans="30:32" hidden="1" x14ac:dyDescent="0.3">
      <c r="AD212" s="72" t="s">
        <v>298</v>
      </c>
      <c r="AE212" t="s">
        <v>324</v>
      </c>
      <c r="AF212" s="72">
        <v>181705485</v>
      </c>
    </row>
    <row r="213" spans="30:32" hidden="1" x14ac:dyDescent="0.3">
      <c r="AD213" s="68" t="s">
        <v>299</v>
      </c>
      <c r="AE213" t="s">
        <v>324</v>
      </c>
      <c r="AF213" s="69">
        <v>123615345</v>
      </c>
    </row>
    <row r="214" spans="30:32" hidden="1" x14ac:dyDescent="0.3">
      <c r="AD214" s="68" t="s">
        <v>300</v>
      </c>
      <c r="AE214" t="s">
        <v>326</v>
      </c>
      <c r="AF214" s="69">
        <v>304195262</v>
      </c>
    </row>
    <row r="215" spans="30:32" hidden="1" x14ac:dyDescent="0.3">
      <c r="AD215" s="68" t="s">
        <v>301</v>
      </c>
      <c r="AE215" t="s">
        <v>324</v>
      </c>
      <c r="AF215" s="69">
        <v>186442084</v>
      </c>
    </row>
    <row r="216" spans="30:32" hidden="1" x14ac:dyDescent="0.3">
      <c r="AD216" s="68" t="s">
        <v>302</v>
      </c>
      <c r="AE216" t="s">
        <v>324</v>
      </c>
      <c r="AF216" s="69">
        <v>186063262</v>
      </c>
    </row>
    <row r="217" spans="30:32" hidden="1" x14ac:dyDescent="0.3">
      <c r="AD217" s="68" t="s">
        <v>303</v>
      </c>
      <c r="AE217" t="s">
        <v>326</v>
      </c>
      <c r="AF217" s="69">
        <v>302409486</v>
      </c>
    </row>
    <row r="218" spans="30:32" hidden="1" x14ac:dyDescent="0.3">
      <c r="AD218" s="68" t="s">
        <v>304</v>
      </c>
      <c r="AE218" t="s">
        <v>324</v>
      </c>
      <c r="AF218" s="69">
        <v>155498117</v>
      </c>
    </row>
    <row r="219" spans="30:32" hidden="1" x14ac:dyDescent="0.3">
      <c r="AD219" s="68" t="s">
        <v>305</v>
      </c>
      <c r="AE219" t="s">
        <v>324</v>
      </c>
      <c r="AF219" s="69">
        <v>110087517</v>
      </c>
    </row>
    <row r="220" spans="30:32" hidden="1" x14ac:dyDescent="0.3">
      <c r="AD220" s="68" t="s">
        <v>306</v>
      </c>
      <c r="AE220" t="s">
        <v>324</v>
      </c>
      <c r="AF220" s="69">
        <v>187801768</v>
      </c>
    </row>
  </sheetData>
  <sheetProtection algorithmName="SHA-512" hashValue="TzT0ULgmoTfqlQ8rrt4P6HRtPsT/ykwKvNMLCOaub/qlp4F20WVuwGCtKqbIniGyRg3SMI9Dd8QflSk802cvRQ==" saltValue="WssOV6yYoliIIhS6Ik8Xdg==" spinCount="100000" sheet="1" insertRows="0" selectLockedCells="1"/>
  <mergeCells count="48">
    <mergeCell ref="H2:I3"/>
    <mergeCell ref="H4:I4"/>
    <mergeCell ref="F11:I11"/>
    <mergeCell ref="F12:I12"/>
    <mergeCell ref="F13:I13"/>
    <mergeCell ref="B7:I7"/>
    <mergeCell ref="B5:I5"/>
    <mergeCell ref="F75:I75"/>
    <mergeCell ref="B41:I41"/>
    <mergeCell ref="B67:I67"/>
    <mergeCell ref="B43:B45"/>
    <mergeCell ref="B73:E73"/>
    <mergeCell ref="B75:E75"/>
    <mergeCell ref="B69:E69"/>
    <mergeCell ref="B74:E74"/>
    <mergeCell ref="F72:I72"/>
    <mergeCell ref="F74:I74"/>
    <mergeCell ref="C43:C45"/>
    <mergeCell ref="D43:D45"/>
    <mergeCell ref="E43:E45"/>
    <mergeCell ref="F73:I73"/>
    <mergeCell ref="B21:E21"/>
    <mergeCell ref="F65:I65"/>
    <mergeCell ref="F69:I69"/>
    <mergeCell ref="F27:I27"/>
    <mergeCell ref="F28:I28"/>
    <mergeCell ref="B65:E65"/>
    <mergeCell ref="F32:I32"/>
    <mergeCell ref="F24:I24"/>
    <mergeCell ref="F26:I26"/>
    <mergeCell ref="F36:I36"/>
    <mergeCell ref="F35:I35"/>
    <mergeCell ref="H43:H45"/>
    <mergeCell ref="I43:I45"/>
    <mergeCell ref="F38:I38"/>
    <mergeCell ref="G43:G45"/>
    <mergeCell ref="F43:F45"/>
    <mergeCell ref="L26:AA26"/>
    <mergeCell ref="F25:I25"/>
    <mergeCell ref="F17:I17"/>
    <mergeCell ref="F31:I31"/>
    <mergeCell ref="F30:I30"/>
    <mergeCell ref="F29:I29"/>
    <mergeCell ref="F23:I23"/>
    <mergeCell ref="F19:I19"/>
    <mergeCell ref="F18:I18"/>
    <mergeCell ref="F21:I21"/>
    <mergeCell ref="L21:AA21"/>
  </mergeCells>
  <phoneticPr fontId="16" type="noConversion"/>
  <dataValidations count="16">
    <dataValidation allowBlank="1" showErrorMessage="1" sqref="E60:H60 I47:I60 G47:G59 G61:G62 F59 H59" xr:uid="{BC43F140-444A-4DDC-A700-1CE931974438}"/>
    <dataValidation type="list" allowBlank="1" showInputMessage="1" showErrorMessage="1" prompt="Pasirinkite atsakymo variantą" sqref="F29 F32" xr:uid="{ED820BB5-B415-472B-ABC3-994DF2D8F76F}">
      <formula1>"Taip (pastaboms skirtame laukelyje nurodykite kokios), Ne"</formula1>
    </dataValidation>
    <dataValidation type="list" allowBlank="1" showInputMessage="1" showErrorMessage="1" prompt="Pasirinkite atsakymo variantą" sqref="F30:F31" xr:uid="{7768C282-D69E-40CA-BB02-538D981FC80C}">
      <formula1>"Taip (pastabose nurodykite kokios), Ne"</formula1>
    </dataValidation>
    <dataValidation type="list" allowBlank="1" showInputMessage="1" showErrorMessage="1" prompt="Pasirinkite atsakymo variantą" sqref="F17:I17 F27:I27 F24:I24" xr:uid="{F1D4DF92-9DEF-4FD7-B755-358332F28839}">
      <formula1>"Taip, Ne"</formula1>
    </dataValidation>
    <dataValidation allowBlank="1" showInputMessage="1" showErrorMessage="1" prompt="Jei per 2025 metus keitėsi vadovas, pasikeitimai turėtų matytis atskirose eilutėse, nurodant vadovo vardą, pavardę._x000a_Jei per vieną mėnesį keitėsi vadovas, tai vadovų vardus ir pavardes nurodykite naudojant &quot;/&quot;._x000a_Pvz.: Jonas Jonaitis/Petras Petraitis" sqref="C47:C58" xr:uid="{AA48F9DE-59E1-4368-97E2-667866608BEA}"/>
    <dataValidation type="list" allowBlank="1" showInputMessage="1" showErrorMessage="1" prompt="Pasirinkite atsakymo variantą" sqref="F23:I23 F24 F27" xr:uid="{12571B02-32F3-46F6-AB35-D868FABF8402}">
      <formula1>"Taip (žemiau pažymėkite kokios priemonės taikomos), Ne"</formula1>
    </dataValidation>
    <dataValidation type="list" allowBlank="1" showInputMessage="1" showErrorMessage="1" prompt="Šiuo laukeliu siekiama identifikuoti, kurie duomenys yra apie nuolatinio vadovo darbo apmokėjimą._x000a_" sqref="D47:D58" xr:uid="{4C841CED-CD67-4106-8ED5-F16D3278E5DA}">
      <formula1>"Vadovas, L.e.p. vadovas, Vadovas/L.e.p. vadovas, L.e.p. vadovas/Vadovas"</formula1>
    </dataValidation>
    <dataValidation allowBlank="1" showInputMessage="1" showErrorMessage="1" prompt="Pasirinkite atsakymo variantą „Vadovas“ nepriklausomai nuo to, kaip nurodyta Įmonės įstatuose. _x000a__x000a_Šiuo laukeliu siekiama identifikuoti, kurie duomenys yra apie nuolatinio vadovo darbo apmokėjimą." sqref="D43 D46" xr:uid="{977B7826-4A1B-465D-8813-AA7EAEC55594}"/>
    <dataValidation allowBlank="1" showInputMessage="1" showErrorMessage="1" prompt="Sumą pateikite tik prie konkretaus mėnesio, prie kurio buvo priskaičiuota premija." sqref="E60 G61:G62" xr:uid="{391C87A3-B68B-454B-9A0E-7AE9841E7F89}"/>
    <dataValidation allowBlank="1" showInputMessage="1" showErrorMessage="1" prompt="Jei vadovas keitėsi daugiau nei vieną kartą, nurodykite kiekvieno iš šių kartų datas (pvz. 2025-01-15; 2025-10-11)" sqref="F18:I19" xr:uid="{3DD0D96B-0152-4DB0-B754-D031289586BD}"/>
    <dataValidation type="list" allowBlank="1" showInputMessage="1" showErrorMessage="1" prompt="Pasirinkite atsakymo variantą" sqref="F21:I21 F25:I25" xr:uid="{BD75C09D-0028-472A-873C-F594E34264D1}">
      <formula1>"Taip,Ne"</formula1>
    </dataValidation>
    <dataValidation type="list" allowBlank="1" showInputMessage="1" showErrorMessage="1" prompt="Pasirinkite atsakymo variantą. Amžių nurodykite vadovo, kuris pareigas ėjo paskutinę ataskaitinių metų dieną (2025-12-31)" sqref="F35:I35" xr:uid="{AE37145D-8222-4199-A8CE-E97C2824DB01}">
      <formula1>"20-29,30-39,40-49,50-59,60-69,70-79,80-89"</formula1>
    </dataValidation>
    <dataValidation type="list" allowBlank="1" showInputMessage="1" showErrorMessage="1" prompt="Pasirinkite atsakymo variantą_x000a_" sqref="F36:I36" xr:uid="{818F6FC9-2AF1-4D7E-A9AB-37AB2536D98E}">
      <formula1>"Vyras, Moteris"</formula1>
    </dataValidation>
    <dataValidation allowBlank="1" showInputMessage="1" showErrorMessage="1" prompt="Šiame langelyje turėtų būti pateikta informacija apie nustatytą darbo užmokestį - toks, koks jis turėtų būti išmokėtas įprastai pagal darbo sutartį (neįtraukiant atostoginių)" sqref="F47:F58" xr:uid="{FE54A7A2-5043-4C8F-A205-2E4A0D948E9B}"/>
    <dataValidation type="list" allowBlank="1" showInputMessage="1" showErrorMessage="1" prompt="Jei premijai gauti buvo nustatyti konkretūs rodikliai, prašome pateikti informaciją laukelyje &quot;Pastabos&quot;" sqref="F28:I28" xr:uid="{6F5CDA12-1BCB-4705-9763-29CE6EC3DC48}">
      <mc:AlternateContent xmlns:x12ac="http://schemas.microsoft.com/office/spreadsheetml/2011/1/ac" xmlns:mc="http://schemas.openxmlformats.org/markup-compatibility/2006">
        <mc:Choice Requires="x12ac">
          <x12ac:list>"Iš sutaupytų lėšų, skirtų darbo užmokesčiui"," Už gerus veiklos rezultatus, tačiau premijai gauti nebuvo nustatyti konkretūs siektini rodikliai"," Už gerus veiklos rezultatus, premijai gauti buvo nustatyti konkretūs siektini rodikliai"</x12ac:list>
        </mc:Choice>
        <mc:Fallback>
          <formula1>"Iš sutaupytų lėšų, skirtų darbo užmokesčiui, Už gerus veiklos rezultatus, tačiau premijai gauti nebuvo nustatyti konkretūs siektini rodikliai, Už gerus veiklos rezultatus, premijai gauti buvo nustatyti konkretūs siektini rodikliai"</formula1>
        </mc:Fallback>
      </mc:AlternateContent>
    </dataValidation>
    <dataValidation type="list" allowBlank="1" showInputMessage="1" showErrorMessage="1" prompt="Pasirinkite įmonę" sqref="F11:I11" xr:uid="{975F2862-065F-4643-9363-A2CC3C937253}">
      <formula1>$AD$3:$AD$220</formula1>
    </dataValidation>
  </dataValidations>
  <hyperlinks>
    <hyperlink ref="L21:AA21" r:id="rId1" display="Nuoroda į galiojančią redakciją" xr:uid="{8A727295-6D8C-4951-A5AE-A68332481847}"/>
  </hyperlinks>
  <pageMargins left="0.23622047244094491" right="0.23622047244094491" top="0.74803149606299213" bottom="0.74803149606299213" header="0.31496062992125984" footer="0.31496062992125984"/>
  <pageSetup paperSize="9" scale="44" orientation="portrait"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theme="8" tint="0.59999389629810485"/>
    <pageSetUpPr fitToPage="1"/>
  </sheetPr>
  <dimension ref="A1:P146"/>
  <sheetViews>
    <sheetView tabSelected="1" topLeftCell="A17" zoomScaleNormal="100" workbookViewId="0">
      <selection activeCell="E22" sqref="E22:K22"/>
    </sheetView>
  </sheetViews>
  <sheetFormatPr defaultColWidth="0" defaultRowHeight="0" customHeight="1" zeroHeight="1" x14ac:dyDescent="0.3"/>
  <cols>
    <col min="1" max="1" width="2.88671875" customWidth="1"/>
    <col min="2" max="2" width="4.109375" style="25" customWidth="1"/>
    <col min="3" max="3" width="42.88671875" style="25" customWidth="1"/>
    <col min="4" max="4" width="36.6640625" style="25" customWidth="1"/>
    <col min="5" max="6" width="21.33203125" style="25" customWidth="1"/>
    <col min="7" max="8" width="14.88671875" style="25" customWidth="1"/>
    <col min="9" max="9" width="23.33203125" style="25" customWidth="1"/>
    <col min="10" max="10" width="23.6640625" style="25" customWidth="1"/>
    <col min="11" max="11" width="23.33203125" style="25" customWidth="1"/>
    <col min="12" max="12" width="4.33203125" customWidth="1"/>
    <col min="13" max="13" width="2.88671875" hidden="1" customWidth="1"/>
    <col min="14" max="14" width="3.109375" hidden="1" customWidth="1"/>
    <col min="15" max="15" width="86.33203125" hidden="1" customWidth="1"/>
    <col min="16" max="16" width="2.88671875" hidden="1" customWidth="1"/>
    <col min="17" max="16384" width="9.109375" hidden="1"/>
  </cols>
  <sheetData>
    <row r="1" spans="1:15" ht="14.4" x14ac:dyDescent="0.3"/>
    <row r="2" spans="1:15" ht="31.5" customHeight="1" x14ac:dyDescent="0.3">
      <c r="A2" s="7"/>
      <c r="B2" s="7"/>
      <c r="C2" s="7"/>
      <c r="D2" s="7"/>
      <c r="E2" s="7"/>
      <c r="F2" s="7"/>
      <c r="G2" s="7"/>
      <c r="H2" s="7"/>
      <c r="I2" s="7"/>
      <c r="J2" s="120" t="s">
        <v>341</v>
      </c>
      <c r="K2" s="120"/>
      <c r="L2" s="7"/>
      <c r="M2" s="13"/>
      <c r="N2" s="13"/>
      <c r="O2" s="13"/>
    </row>
    <row r="3" spans="1:15" ht="14.4" x14ac:dyDescent="0.3">
      <c r="A3" s="7"/>
      <c r="B3" s="7"/>
      <c r="C3" s="7"/>
      <c r="D3" s="7"/>
      <c r="E3" s="7"/>
      <c r="F3" s="7"/>
      <c r="G3" s="7"/>
      <c r="H3" s="7"/>
      <c r="I3" s="7"/>
      <c r="J3" s="120" t="s">
        <v>343</v>
      </c>
      <c r="K3" s="120"/>
      <c r="L3" s="7"/>
      <c r="M3" s="13"/>
      <c r="N3" s="13"/>
      <c r="O3" s="13"/>
    </row>
    <row r="4" spans="1:15" ht="19.2" x14ac:dyDescent="0.45">
      <c r="A4" s="7"/>
      <c r="B4" s="121" t="s">
        <v>41</v>
      </c>
      <c r="C4" s="121"/>
      <c r="D4" s="121"/>
      <c r="E4" s="121"/>
      <c r="F4" s="121"/>
      <c r="G4" s="121"/>
      <c r="H4" s="121"/>
      <c r="I4" s="121"/>
      <c r="J4" s="121"/>
      <c r="K4" s="121"/>
      <c r="L4" s="7"/>
      <c r="M4" s="13"/>
      <c r="N4" s="13"/>
      <c r="O4" s="13"/>
    </row>
    <row r="5" spans="1:15" ht="19.2" x14ac:dyDescent="0.45">
      <c r="A5" s="7"/>
      <c r="B5" s="8"/>
      <c r="C5" s="8"/>
      <c r="D5" s="8"/>
      <c r="E5" s="8"/>
      <c r="F5" s="8"/>
      <c r="G5" s="8"/>
      <c r="H5" s="8"/>
      <c r="I5" s="8"/>
      <c r="J5" s="8"/>
      <c r="K5" s="8"/>
      <c r="L5" s="7"/>
      <c r="M5" s="13"/>
      <c r="O5" s="20" t="s">
        <v>42</v>
      </c>
    </row>
    <row r="6" spans="1:15" ht="17.7" customHeight="1" x14ac:dyDescent="0.3">
      <c r="A6" s="7"/>
      <c r="B6" s="119" t="s">
        <v>347</v>
      </c>
      <c r="C6" s="119"/>
      <c r="D6" s="119"/>
      <c r="E6" s="119"/>
      <c r="F6" s="119"/>
      <c r="G6" s="119"/>
      <c r="H6" s="119"/>
      <c r="I6" s="119"/>
      <c r="J6" s="119"/>
      <c r="K6" s="119"/>
      <c r="L6" s="7"/>
      <c r="M6" s="13"/>
      <c r="N6" s="21"/>
      <c r="O6" s="21" t="s">
        <v>75</v>
      </c>
    </row>
    <row r="7" spans="1:15" ht="17.7" customHeight="1" x14ac:dyDescent="0.3">
      <c r="A7" s="7"/>
      <c r="B7" s="119"/>
      <c r="C7" s="119"/>
      <c r="D7" s="119"/>
      <c r="E7" s="119"/>
      <c r="F7" s="119"/>
      <c r="G7" s="119"/>
      <c r="H7" s="119"/>
      <c r="I7" s="119"/>
      <c r="J7" s="119"/>
      <c r="K7" s="119"/>
      <c r="L7" s="7"/>
      <c r="M7" s="13"/>
      <c r="N7" s="21"/>
      <c r="O7" t="s">
        <v>76</v>
      </c>
    </row>
    <row r="8" spans="1:15" ht="17.7" customHeight="1" x14ac:dyDescent="0.3">
      <c r="A8" s="7"/>
      <c r="B8" s="119"/>
      <c r="C8" s="119"/>
      <c r="D8" s="119"/>
      <c r="E8" s="119"/>
      <c r="F8" s="119"/>
      <c r="G8" s="119"/>
      <c r="H8" s="119"/>
      <c r="I8" s="119"/>
      <c r="J8" s="119"/>
      <c r="K8" s="119"/>
      <c r="L8" s="7"/>
      <c r="M8" s="13"/>
      <c r="N8" s="21"/>
      <c r="O8" t="s">
        <v>308</v>
      </c>
    </row>
    <row r="9" spans="1:15" ht="17.7" customHeight="1" x14ac:dyDescent="0.3">
      <c r="A9" s="7"/>
      <c r="B9" s="119"/>
      <c r="C9" s="119"/>
      <c r="D9" s="119"/>
      <c r="E9" s="119"/>
      <c r="F9" s="119"/>
      <c r="G9" s="119"/>
      <c r="H9" s="119"/>
      <c r="I9" s="119"/>
      <c r="J9" s="119"/>
      <c r="K9" s="119"/>
      <c r="L9" s="7"/>
      <c r="M9" s="13"/>
      <c r="N9" s="21"/>
      <c r="O9" s="21" t="s">
        <v>43</v>
      </c>
    </row>
    <row r="10" spans="1:15" ht="14.4" x14ac:dyDescent="0.3">
      <c r="A10" s="7"/>
      <c r="B10" s="10"/>
      <c r="C10" s="7"/>
      <c r="D10" s="7"/>
      <c r="E10" s="7"/>
      <c r="F10" s="7"/>
      <c r="G10" s="7"/>
      <c r="H10" s="7"/>
      <c r="I10" s="7"/>
      <c r="J10" s="7"/>
      <c r="K10" s="7"/>
      <c r="L10" s="7"/>
      <c r="M10" s="13"/>
      <c r="N10" s="20"/>
      <c r="O10" t="s">
        <v>76</v>
      </c>
    </row>
    <row r="11" spans="1:15" ht="14.4" x14ac:dyDescent="0.3">
      <c r="A11" s="7"/>
      <c r="B11" s="19" t="s">
        <v>1</v>
      </c>
      <c r="C11" s="7"/>
      <c r="D11" s="7"/>
      <c r="E11" s="122" t="str">
        <f>IF(ISBLANK('Vadovo darbo užmokestis'!F11),"",'Vadovo darbo užmokestis'!F11)</f>
        <v>UAB „Kretingos vandenys“</v>
      </c>
      <c r="F11" s="123"/>
      <c r="G11" s="123"/>
      <c r="H11" s="123"/>
      <c r="I11" s="123"/>
      <c r="J11" s="123"/>
      <c r="K11" s="124"/>
      <c r="L11" s="7"/>
      <c r="M11" s="13"/>
      <c r="N11" s="20"/>
      <c r="O11" t="s">
        <v>308</v>
      </c>
    </row>
    <row r="12" spans="1:15" ht="14.4" x14ac:dyDescent="0.3">
      <c r="A12" s="7"/>
      <c r="B12" s="19" t="s">
        <v>2</v>
      </c>
      <c r="C12" s="7"/>
      <c r="D12" s="7"/>
      <c r="E12" s="122" t="str">
        <f>IF(ISBLANK('Vadovo darbo užmokestis'!F12),"",'Vadovo darbo užmokestis'!F12)</f>
        <v>Uždaroji akcinė bendrovė (UAB)</v>
      </c>
      <c r="F12" s="123"/>
      <c r="G12" s="123"/>
      <c r="H12" s="123"/>
      <c r="I12" s="123"/>
      <c r="J12" s="123"/>
      <c r="K12" s="124"/>
      <c r="L12" s="7"/>
      <c r="M12" s="13"/>
      <c r="N12" s="20"/>
      <c r="O12" s="21" t="s">
        <v>43</v>
      </c>
    </row>
    <row r="13" spans="1:15" ht="14.4" x14ac:dyDescent="0.3">
      <c r="A13" s="7"/>
      <c r="B13" s="19" t="s">
        <v>3</v>
      </c>
      <c r="C13" s="7"/>
      <c r="D13" s="7"/>
      <c r="E13" s="122">
        <f>IF(ISBLANK('Vadovo darbo užmokestis'!F13),"",'Vadovo darbo užmokestis'!F13)</f>
        <v>163994426</v>
      </c>
      <c r="F13" s="123"/>
      <c r="G13" s="123"/>
      <c r="H13" s="123"/>
      <c r="I13" s="123"/>
      <c r="J13" s="123"/>
      <c r="K13" s="124"/>
      <c r="L13" s="7"/>
      <c r="M13" s="13"/>
      <c r="N13" s="20"/>
      <c r="O13" s="50"/>
    </row>
    <row r="14" spans="1:15" ht="14.4" x14ac:dyDescent="0.3">
      <c r="A14" s="7"/>
      <c r="B14" s="19"/>
      <c r="C14" s="7"/>
      <c r="D14" s="7"/>
      <c r="E14" s="7"/>
      <c r="F14" s="7"/>
      <c r="G14" s="7"/>
      <c r="H14" s="7"/>
      <c r="I14" s="7"/>
      <c r="J14" s="7"/>
      <c r="K14" s="7"/>
      <c r="L14" s="7"/>
      <c r="M14" s="13"/>
      <c r="O14" s="50"/>
    </row>
    <row r="15" spans="1:15" ht="14.4" x14ac:dyDescent="0.3">
      <c r="A15" s="7"/>
      <c r="B15" s="19"/>
      <c r="C15" s="7"/>
      <c r="D15" s="7"/>
      <c r="E15" s="7"/>
      <c r="F15" s="7"/>
      <c r="G15" s="7"/>
      <c r="H15" s="7"/>
      <c r="I15" s="7"/>
      <c r="J15" s="7"/>
      <c r="K15" s="7"/>
      <c r="L15" s="7"/>
      <c r="M15" s="13"/>
      <c r="O15" s="50"/>
    </row>
    <row r="16" spans="1:15" ht="14.4" x14ac:dyDescent="0.3">
      <c r="A16" s="7"/>
      <c r="B16" s="19" t="s">
        <v>332</v>
      </c>
      <c r="C16" s="7"/>
      <c r="D16" s="7"/>
      <c r="E16" s="118" t="s">
        <v>353</v>
      </c>
      <c r="F16" s="118"/>
      <c r="G16" s="118"/>
      <c r="H16" s="118"/>
      <c r="I16" s="118"/>
      <c r="J16" s="118"/>
      <c r="K16" s="118"/>
      <c r="L16" s="7"/>
      <c r="M16" s="13"/>
      <c r="O16" s="50"/>
    </row>
    <row r="17" spans="1:15" ht="14.4" x14ac:dyDescent="0.3">
      <c r="A17" s="7"/>
      <c r="B17" s="58" t="s">
        <v>333</v>
      </c>
      <c r="C17" s="7"/>
      <c r="D17" s="7"/>
      <c r="E17" s="24"/>
      <c r="F17" s="24"/>
      <c r="G17" s="24"/>
      <c r="H17" s="24"/>
      <c r="I17" s="24"/>
      <c r="J17" s="24"/>
      <c r="K17" s="24"/>
      <c r="L17" s="7"/>
      <c r="M17" s="13"/>
      <c r="O17" s="50"/>
    </row>
    <row r="18" spans="1:15" ht="14.4" x14ac:dyDescent="0.3">
      <c r="A18" s="7"/>
      <c r="B18" s="19"/>
      <c r="C18" s="7"/>
      <c r="D18" s="7"/>
      <c r="E18" s="7"/>
      <c r="F18" s="7"/>
      <c r="G18" s="7"/>
      <c r="H18" s="7"/>
      <c r="I18" s="7"/>
      <c r="J18" s="7"/>
      <c r="K18" s="7"/>
      <c r="L18" s="7"/>
      <c r="M18" s="13"/>
      <c r="O18" s="50"/>
    </row>
    <row r="19" spans="1:15" ht="14.4" x14ac:dyDescent="0.3">
      <c r="A19" s="7"/>
      <c r="B19" s="98" t="s">
        <v>44</v>
      </c>
      <c r="C19" s="98"/>
      <c r="D19" s="98"/>
      <c r="E19" s="98"/>
      <c r="F19" s="98"/>
      <c r="G19" s="98"/>
      <c r="H19" s="98"/>
      <c r="I19" s="98"/>
      <c r="J19" s="98"/>
      <c r="K19" s="98"/>
      <c r="L19" s="7"/>
      <c r="M19" s="13"/>
      <c r="N19" s="20"/>
    </row>
    <row r="20" spans="1:15" ht="14.4" x14ac:dyDescent="0.3">
      <c r="A20" s="7"/>
      <c r="B20" s="19"/>
      <c r="C20" s="7"/>
      <c r="D20" s="7"/>
      <c r="E20" s="7"/>
      <c r="F20" s="7"/>
      <c r="G20" s="7"/>
      <c r="H20" s="7"/>
      <c r="I20" s="7"/>
      <c r="J20" s="7"/>
      <c r="K20" s="7"/>
      <c r="L20" s="7"/>
      <c r="M20" s="13"/>
      <c r="N20" s="20"/>
      <c r="O20" s="20" t="s">
        <v>45</v>
      </c>
    </row>
    <row r="21" spans="1:15" ht="14.4" x14ac:dyDescent="0.3">
      <c r="A21" s="7"/>
      <c r="B21" s="36" t="s">
        <v>86</v>
      </c>
      <c r="C21" s="7"/>
      <c r="D21" s="7"/>
      <c r="E21" s="7"/>
      <c r="F21" s="7"/>
      <c r="G21" s="7"/>
      <c r="H21" s="7"/>
      <c r="I21" s="7"/>
      <c r="J21" s="7"/>
      <c r="K21" s="7"/>
      <c r="L21" s="7"/>
      <c r="M21" s="13"/>
      <c r="N21" s="20"/>
      <c r="O21" s="21" t="s">
        <v>75</v>
      </c>
    </row>
    <row r="22" spans="1:15" ht="14.4" x14ac:dyDescent="0.3">
      <c r="A22" s="7"/>
      <c r="B22" s="19" t="s">
        <v>46</v>
      </c>
      <c r="C22" s="7"/>
      <c r="D22" s="7"/>
      <c r="E22" s="97" t="s">
        <v>76</v>
      </c>
      <c r="F22" s="97"/>
      <c r="G22" s="97"/>
      <c r="H22" s="97"/>
      <c r="I22" s="97"/>
      <c r="J22" s="97"/>
      <c r="K22" s="97"/>
      <c r="L22" s="7"/>
      <c r="M22" s="13"/>
      <c r="N22" s="20"/>
      <c r="O22" t="s">
        <v>76</v>
      </c>
    </row>
    <row r="23" spans="1:15" ht="14.4" x14ac:dyDescent="0.3">
      <c r="A23" s="7"/>
      <c r="B23" s="19" t="s">
        <v>47</v>
      </c>
      <c r="C23" s="7"/>
      <c r="D23" s="7"/>
      <c r="E23" s="117" t="s">
        <v>76</v>
      </c>
      <c r="F23" s="117"/>
      <c r="G23" s="117"/>
      <c r="H23" s="117"/>
      <c r="I23" s="117"/>
      <c r="J23" s="117"/>
      <c r="K23" s="117"/>
      <c r="L23" s="7"/>
      <c r="M23" s="13"/>
      <c r="N23" s="20"/>
      <c r="O23" t="s">
        <v>308</v>
      </c>
    </row>
    <row r="24" spans="1:15" ht="14.4" x14ac:dyDescent="0.3">
      <c r="A24" s="7"/>
      <c r="B24" s="19" t="s">
        <v>307</v>
      </c>
      <c r="C24" s="7"/>
      <c r="D24" s="7"/>
      <c r="E24" s="117" t="s">
        <v>76</v>
      </c>
      <c r="F24" s="117"/>
      <c r="G24" s="117"/>
      <c r="H24" s="117"/>
      <c r="I24" s="117"/>
      <c r="J24" s="117"/>
      <c r="K24" s="117"/>
      <c r="L24" s="7"/>
      <c r="M24" s="13"/>
      <c r="O24" s="21" t="s">
        <v>43</v>
      </c>
    </row>
    <row r="25" spans="1:15" ht="26.25" customHeight="1" x14ac:dyDescent="0.3">
      <c r="A25" s="7"/>
      <c r="B25" s="81" t="s">
        <v>88</v>
      </c>
      <c r="C25" s="81"/>
      <c r="D25" s="81"/>
      <c r="E25" s="101" t="s">
        <v>362</v>
      </c>
      <c r="F25" s="101"/>
      <c r="G25" s="101"/>
      <c r="H25" s="101"/>
      <c r="I25" s="101"/>
      <c r="J25" s="101"/>
      <c r="K25" s="101"/>
      <c r="L25" s="7"/>
      <c r="M25" s="13"/>
      <c r="O25" s="50"/>
    </row>
    <row r="26" spans="1:15" ht="14.4" x14ac:dyDescent="0.3">
      <c r="A26" s="7"/>
      <c r="B26" s="52" t="s">
        <v>82</v>
      </c>
      <c r="C26" s="7"/>
      <c r="D26" s="7"/>
      <c r="E26" s="101" t="s">
        <v>363</v>
      </c>
      <c r="F26" s="101"/>
      <c r="G26" s="101"/>
      <c r="H26" s="101"/>
      <c r="I26" s="101"/>
      <c r="J26" s="101"/>
      <c r="K26" s="101"/>
      <c r="L26" s="7"/>
      <c r="M26" s="13"/>
      <c r="O26" s="50"/>
    </row>
    <row r="27" spans="1:15" ht="14.4" x14ac:dyDescent="0.3">
      <c r="A27" s="7"/>
      <c r="B27" s="19" t="s">
        <v>83</v>
      </c>
      <c r="C27" s="7"/>
      <c r="D27" s="7"/>
      <c r="E27" s="101" t="s">
        <v>364</v>
      </c>
      <c r="F27" s="101"/>
      <c r="G27" s="101"/>
      <c r="H27" s="101"/>
      <c r="I27" s="101"/>
      <c r="J27" s="101"/>
      <c r="K27" s="101"/>
      <c r="L27" s="7"/>
      <c r="M27" s="13"/>
      <c r="O27" s="21"/>
    </row>
    <row r="28" spans="1:15" ht="14.4" x14ac:dyDescent="0.3">
      <c r="A28" s="7"/>
      <c r="B28" s="19" t="s">
        <v>48</v>
      </c>
      <c r="C28" s="7"/>
      <c r="D28" s="7"/>
      <c r="E28" s="117" t="s">
        <v>54</v>
      </c>
      <c r="F28" s="117"/>
      <c r="G28" s="117"/>
      <c r="H28" s="117"/>
      <c r="I28" s="117"/>
      <c r="J28" s="117"/>
      <c r="K28" s="117"/>
      <c r="L28" s="7"/>
      <c r="M28" s="13"/>
      <c r="N28" s="22"/>
    </row>
    <row r="29" spans="1:15" ht="14.4" x14ac:dyDescent="0.3">
      <c r="A29" s="7"/>
      <c r="B29" s="19" t="s">
        <v>49</v>
      </c>
      <c r="C29" s="7"/>
      <c r="D29" s="7"/>
      <c r="E29" s="117" t="s">
        <v>371</v>
      </c>
      <c r="F29" s="117"/>
      <c r="G29" s="117"/>
      <c r="H29" s="117"/>
      <c r="I29" s="117"/>
      <c r="J29" s="117"/>
      <c r="K29" s="117"/>
      <c r="L29" s="7"/>
      <c r="M29" s="13"/>
    </row>
    <row r="30" spans="1:15" ht="14.4" x14ac:dyDescent="0.3">
      <c r="A30" s="7"/>
      <c r="B30" s="19" t="s">
        <v>51</v>
      </c>
      <c r="C30" s="7"/>
      <c r="D30" s="7"/>
      <c r="E30" s="97" t="s">
        <v>6</v>
      </c>
      <c r="F30" s="97"/>
      <c r="G30" s="97"/>
      <c r="H30" s="97"/>
      <c r="I30" s="97"/>
      <c r="J30" s="97"/>
      <c r="K30" s="97"/>
      <c r="L30" s="7"/>
      <c r="M30" s="13"/>
      <c r="O30" s="22" t="s">
        <v>50</v>
      </c>
    </row>
    <row r="31" spans="1:15" ht="25.5" customHeight="1" x14ac:dyDescent="0.3">
      <c r="A31" s="7"/>
      <c r="B31" s="81" t="s">
        <v>53</v>
      </c>
      <c r="C31" s="81"/>
      <c r="D31" s="81"/>
      <c r="E31" s="101" t="s">
        <v>6</v>
      </c>
      <c r="F31" s="101"/>
      <c r="G31" s="101"/>
      <c r="H31" s="101"/>
      <c r="I31" s="101"/>
      <c r="J31" s="101"/>
      <c r="K31" s="101"/>
      <c r="L31" s="7"/>
      <c r="M31" s="13"/>
      <c r="O31" s="21" t="s">
        <v>52</v>
      </c>
    </row>
    <row r="32" spans="1:15" ht="90.75" customHeight="1" x14ac:dyDescent="0.3">
      <c r="A32" s="7"/>
      <c r="B32" s="19" t="s">
        <v>12</v>
      </c>
      <c r="C32" s="7"/>
      <c r="D32" s="7"/>
      <c r="E32" s="104" t="s">
        <v>375</v>
      </c>
      <c r="F32" s="104"/>
      <c r="G32" s="104"/>
      <c r="H32" s="104"/>
      <c r="I32" s="104"/>
      <c r="J32" s="104"/>
      <c r="K32" s="104"/>
      <c r="L32" s="7"/>
      <c r="M32" s="13"/>
      <c r="O32" s="21" t="s">
        <v>54</v>
      </c>
    </row>
    <row r="33" spans="1:16" ht="14.4" x14ac:dyDescent="0.3">
      <c r="A33" s="7"/>
      <c r="B33" s="10"/>
      <c r="C33" s="7"/>
      <c r="D33" s="7"/>
      <c r="E33" s="23"/>
      <c r="F33" s="23"/>
      <c r="G33" s="23"/>
      <c r="H33" s="23"/>
      <c r="I33" s="23"/>
      <c r="J33" s="23"/>
      <c r="K33" s="23"/>
      <c r="L33" s="7"/>
      <c r="M33" s="13"/>
      <c r="O33" s="21" t="s">
        <v>43</v>
      </c>
    </row>
    <row r="34" spans="1:16" ht="14.4" x14ac:dyDescent="0.3">
      <c r="A34" s="7"/>
      <c r="B34" s="98" t="s">
        <v>57</v>
      </c>
      <c r="C34" s="98"/>
      <c r="D34" s="98"/>
      <c r="E34" s="98"/>
      <c r="F34" s="98"/>
      <c r="G34" s="98"/>
      <c r="H34" s="98"/>
      <c r="I34" s="98"/>
      <c r="J34" s="98"/>
      <c r="K34" s="98"/>
      <c r="L34" s="7"/>
      <c r="M34" s="13"/>
      <c r="O34" s="21"/>
    </row>
    <row r="35" spans="1:16" ht="14.4" x14ac:dyDescent="0.3">
      <c r="A35" s="7"/>
      <c r="B35" s="24"/>
      <c r="C35" s="24"/>
      <c r="D35" s="24"/>
      <c r="E35" s="24"/>
      <c r="F35" s="24"/>
      <c r="G35" s="24"/>
      <c r="H35" s="24"/>
      <c r="I35" s="24"/>
      <c r="J35" s="24"/>
      <c r="K35" s="24"/>
      <c r="L35" s="7"/>
      <c r="M35" s="13"/>
      <c r="O35" s="22" t="s">
        <v>55</v>
      </c>
    </row>
    <row r="36" spans="1:16" ht="14.4" x14ac:dyDescent="0.3">
      <c r="A36" s="7"/>
      <c r="B36" s="99" t="s">
        <v>334</v>
      </c>
      <c r="C36" s="99"/>
      <c r="D36" s="99"/>
      <c r="E36" s="99"/>
      <c r="F36" s="99"/>
      <c r="G36" s="99"/>
      <c r="H36" s="99"/>
      <c r="I36" s="99"/>
      <c r="J36" s="99"/>
      <c r="K36" s="100"/>
      <c r="L36" s="7"/>
      <c r="M36" s="13"/>
      <c r="O36" s="21" t="s">
        <v>56</v>
      </c>
    </row>
    <row r="37" spans="1:16" ht="14.4" x14ac:dyDescent="0.3">
      <c r="A37" s="7"/>
      <c r="B37" s="94" t="s">
        <v>15</v>
      </c>
      <c r="C37" s="94" t="s">
        <v>16</v>
      </c>
      <c r="D37" s="94" t="s">
        <v>309</v>
      </c>
      <c r="E37" s="94" t="s">
        <v>59</v>
      </c>
      <c r="F37" s="105" t="s">
        <v>335</v>
      </c>
      <c r="G37" s="106"/>
      <c r="H37" s="102" t="s">
        <v>336</v>
      </c>
      <c r="I37" s="103"/>
      <c r="J37" s="94" t="s">
        <v>78</v>
      </c>
      <c r="K37" s="94" t="s">
        <v>340</v>
      </c>
      <c r="L37" s="25"/>
      <c r="M37" s="13"/>
      <c r="O37" s="21" t="s">
        <v>58</v>
      </c>
    </row>
    <row r="38" spans="1:16" ht="14.4" x14ac:dyDescent="0.3">
      <c r="A38" s="7"/>
      <c r="B38" s="95"/>
      <c r="C38" s="95"/>
      <c r="D38" s="95"/>
      <c r="E38" s="95"/>
      <c r="F38" s="107"/>
      <c r="G38" s="108"/>
      <c r="H38" s="94" t="s">
        <v>61</v>
      </c>
      <c r="I38" s="94" t="s">
        <v>62</v>
      </c>
      <c r="J38" s="95"/>
      <c r="K38" s="95"/>
      <c r="L38" s="25"/>
      <c r="M38" s="13"/>
      <c r="O38" s="21" t="s">
        <v>6</v>
      </c>
    </row>
    <row r="39" spans="1:16" ht="21.75" customHeight="1" x14ac:dyDescent="0.3">
      <c r="A39" s="7"/>
      <c r="B39" s="96"/>
      <c r="C39" s="96"/>
      <c r="D39" s="96"/>
      <c r="E39" s="96"/>
      <c r="F39" s="11" t="s">
        <v>39</v>
      </c>
      <c r="G39" s="11" t="s">
        <v>40</v>
      </c>
      <c r="H39" s="96"/>
      <c r="I39" s="96"/>
      <c r="J39" s="96"/>
      <c r="K39" s="96"/>
      <c r="L39" s="25"/>
      <c r="M39" s="13"/>
      <c r="O39" s="21" t="s">
        <v>43</v>
      </c>
    </row>
    <row r="40" spans="1:16" ht="14.4" x14ac:dyDescent="0.3">
      <c r="A40" s="7"/>
      <c r="B40" s="12">
        <v>1</v>
      </c>
      <c r="C40" s="1" t="s">
        <v>365</v>
      </c>
      <c r="D40" s="1" t="s">
        <v>367</v>
      </c>
      <c r="E40" s="1" t="s">
        <v>65</v>
      </c>
      <c r="F40" s="2">
        <v>45658</v>
      </c>
      <c r="G40" s="2">
        <v>46022</v>
      </c>
      <c r="H40" s="1">
        <v>13</v>
      </c>
      <c r="I40" s="1">
        <v>13</v>
      </c>
      <c r="J40" s="1" t="s">
        <v>372</v>
      </c>
      <c r="K40" s="1">
        <v>22711.85</v>
      </c>
      <c r="L40" s="25"/>
      <c r="M40" s="7"/>
      <c r="N40" s="13"/>
      <c r="P40" s="22" t="s">
        <v>60</v>
      </c>
    </row>
    <row r="41" spans="1:16" ht="14.4" x14ac:dyDescent="0.3">
      <c r="A41" s="7"/>
      <c r="B41" s="12">
        <v>2</v>
      </c>
      <c r="C41" s="1" t="s">
        <v>366</v>
      </c>
      <c r="D41" s="1" t="s">
        <v>368</v>
      </c>
      <c r="E41" s="1" t="s">
        <v>66</v>
      </c>
      <c r="F41" s="2">
        <v>45658</v>
      </c>
      <c r="G41" s="2">
        <v>46022</v>
      </c>
      <c r="H41" s="1">
        <v>13</v>
      </c>
      <c r="I41" s="1">
        <v>13</v>
      </c>
      <c r="J41" s="1" t="s">
        <v>373</v>
      </c>
      <c r="K41" s="1">
        <v>17033.900000000001</v>
      </c>
      <c r="L41" s="25"/>
      <c r="M41" s="7"/>
      <c r="N41" s="13"/>
      <c r="P41" s="21" t="s">
        <v>63</v>
      </c>
    </row>
    <row r="42" spans="1:16" ht="14.4" x14ac:dyDescent="0.3">
      <c r="A42" s="7"/>
      <c r="B42" s="12">
        <v>3</v>
      </c>
      <c r="C42" s="1" t="s">
        <v>370</v>
      </c>
      <c r="D42" s="1" t="s">
        <v>369</v>
      </c>
      <c r="E42" s="1" t="s">
        <v>68</v>
      </c>
      <c r="F42" s="2">
        <v>45658</v>
      </c>
      <c r="G42" s="2">
        <v>46022</v>
      </c>
      <c r="H42" s="1">
        <v>13</v>
      </c>
      <c r="I42" s="1">
        <v>13</v>
      </c>
      <c r="J42" s="1" t="s">
        <v>374</v>
      </c>
      <c r="K42" s="1">
        <v>8516.9599999999991</v>
      </c>
      <c r="L42" s="25"/>
      <c r="M42" s="7"/>
      <c r="N42" s="13"/>
      <c r="P42" s="21" t="s">
        <v>64</v>
      </c>
    </row>
    <row r="43" spans="1:16" ht="14.4" x14ac:dyDescent="0.3">
      <c r="A43" s="7"/>
      <c r="B43" s="12">
        <v>4</v>
      </c>
      <c r="C43" s="1"/>
      <c r="D43" s="1"/>
      <c r="E43" s="1"/>
      <c r="F43" s="2"/>
      <c r="G43" s="2"/>
      <c r="H43" s="1"/>
      <c r="I43" s="1"/>
      <c r="J43" s="1"/>
      <c r="K43" s="1"/>
      <c r="L43" s="25"/>
      <c r="M43" s="7"/>
      <c r="N43" s="13"/>
      <c r="P43" s="21" t="s">
        <v>6</v>
      </c>
    </row>
    <row r="44" spans="1:16" ht="14.4" x14ac:dyDescent="0.3">
      <c r="A44" s="7"/>
      <c r="B44" s="12">
        <v>5</v>
      </c>
      <c r="C44" s="1"/>
      <c r="D44" s="1"/>
      <c r="E44" s="1"/>
      <c r="F44" s="2"/>
      <c r="G44" s="2"/>
      <c r="H44" s="1"/>
      <c r="I44" s="1"/>
      <c r="J44" s="1"/>
      <c r="K44" s="1"/>
      <c r="L44" s="25"/>
      <c r="M44" s="7"/>
      <c r="N44" s="13"/>
      <c r="O44" s="21"/>
      <c r="P44" s="21" t="s">
        <v>43</v>
      </c>
    </row>
    <row r="45" spans="1:16" ht="14.4" x14ac:dyDescent="0.3">
      <c r="A45" s="7"/>
      <c r="B45" s="12">
        <v>6</v>
      </c>
      <c r="C45" s="1"/>
      <c r="D45" s="1"/>
      <c r="E45" s="1"/>
      <c r="F45" s="2"/>
      <c r="G45" s="2"/>
      <c r="H45" s="1"/>
      <c r="I45" s="1"/>
      <c r="J45" s="1"/>
      <c r="K45" s="1"/>
      <c r="L45" s="25"/>
      <c r="M45" s="7"/>
      <c r="N45" s="13"/>
      <c r="O45" s="21"/>
      <c r="P45" s="20" t="s">
        <v>59</v>
      </c>
    </row>
    <row r="46" spans="1:16" ht="14.4" x14ac:dyDescent="0.3">
      <c r="A46" s="7"/>
      <c r="B46" s="12">
        <v>7</v>
      </c>
      <c r="C46" s="1"/>
      <c r="D46" s="1"/>
      <c r="E46" s="1"/>
      <c r="F46" s="2"/>
      <c r="G46" s="2"/>
      <c r="H46" s="1"/>
      <c r="I46" s="1"/>
      <c r="J46" s="1"/>
      <c r="K46" s="1"/>
      <c r="L46" s="25"/>
      <c r="M46" s="7"/>
      <c r="N46" s="13"/>
      <c r="O46" s="21"/>
      <c r="P46" s="21" t="s">
        <v>65</v>
      </c>
    </row>
    <row r="47" spans="1:16" ht="14.4" x14ac:dyDescent="0.3">
      <c r="A47" s="7"/>
      <c r="B47" s="12">
        <v>8</v>
      </c>
      <c r="C47" s="1"/>
      <c r="D47" s="1"/>
      <c r="E47" s="1"/>
      <c r="F47" s="2"/>
      <c r="G47" s="2"/>
      <c r="H47" s="1"/>
      <c r="I47" s="1"/>
      <c r="J47" s="1"/>
      <c r="K47" s="1"/>
      <c r="L47" s="25"/>
      <c r="M47" s="7"/>
      <c r="N47" s="13"/>
      <c r="O47" s="21"/>
      <c r="P47" s="21" t="s">
        <v>66</v>
      </c>
    </row>
    <row r="48" spans="1:16" ht="14.4" x14ac:dyDescent="0.3">
      <c r="A48" s="7"/>
      <c r="B48" s="12">
        <v>9</v>
      </c>
      <c r="C48" s="1"/>
      <c r="D48" s="1"/>
      <c r="E48" s="1"/>
      <c r="F48" s="2"/>
      <c r="G48" s="2"/>
      <c r="H48" s="1"/>
      <c r="I48" s="1"/>
      <c r="J48" s="1"/>
      <c r="K48" s="1"/>
      <c r="L48" s="25"/>
      <c r="M48" s="7"/>
      <c r="N48" s="13"/>
      <c r="O48" s="21"/>
      <c r="P48" s="21" t="s">
        <v>67</v>
      </c>
    </row>
    <row r="49" spans="1:16" ht="14.4" x14ac:dyDescent="0.3">
      <c r="A49" s="7"/>
      <c r="B49" s="12">
        <v>10</v>
      </c>
      <c r="C49" s="1"/>
      <c r="D49" s="1"/>
      <c r="E49" s="1"/>
      <c r="F49" s="2"/>
      <c r="G49" s="2"/>
      <c r="H49" s="1"/>
      <c r="I49" s="1"/>
      <c r="J49" s="1"/>
      <c r="K49" s="1"/>
      <c r="L49" s="25"/>
      <c r="M49" s="7"/>
      <c r="N49" s="13"/>
      <c r="O49" s="21"/>
      <c r="P49" s="21" t="s">
        <v>68</v>
      </c>
    </row>
    <row r="50" spans="1:16" ht="14.4" x14ac:dyDescent="0.3">
      <c r="A50" s="7"/>
      <c r="B50" s="12">
        <v>11</v>
      </c>
      <c r="C50" s="1"/>
      <c r="D50" s="1"/>
      <c r="E50" s="1"/>
      <c r="F50" s="2"/>
      <c r="G50" s="2"/>
      <c r="H50" s="1"/>
      <c r="I50" s="1"/>
      <c r="J50" s="1"/>
      <c r="K50" s="1"/>
      <c r="L50" s="25"/>
      <c r="M50" s="7"/>
      <c r="N50" s="13"/>
      <c r="P50" s="21" t="s">
        <v>69</v>
      </c>
    </row>
    <row r="51" spans="1:16" ht="14.4" x14ac:dyDescent="0.3">
      <c r="A51" s="7"/>
      <c r="B51" s="12">
        <v>12</v>
      </c>
      <c r="C51" s="1"/>
      <c r="D51" s="1"/>
      <c r="E51" s="1"/>
      <c r="F51" s="2"/>
      <c r="G51" s="2"/>
      <c r="H51" s="1"/>
      <c r="I51" s="1"/>
      <c r="J51" s="1"/>
      <c r="K51" s="1"/>
      <c r="L51" s="25"/>
      <c r="M51" s="7"/>
      <c r="N51" s="13"/>
      <c r="O51" s="20"/>
      <c r="P51" s="21" t="s">
        <v>70</v>
      </c>
    </row>
    <row r="52" spans="1:16" ht="14.4" x14ac:dyDescent="0.3">
      <c r="A52" s="7"/>
      <c r="B52" s="12">
        <v>13</v>
      </c>
      <c r="C52" s="1"/>
      <c r="D52" s="1"/>
      <c r="E52" s="1"/>
      <c r="F52" s="2"/>
      <c r="G52" s="2"/>
      <c r="H52" s="1"/>
      <c r="I52" s="1"/>
      <c r="J52" s="1"/>
      <c r="K52" s="1"/>
      <c r="L52" s="25"/>
      <c r="M52" s="7"/>
      <c r="N52" s="13"/>
    </row>
    <row r="53" spans="1:16" ht="14.4" x14ac:dyDescent="0.3">
      <c r="A53" s="7"/>
      <c r="B53" s="12">
        <v>14</v>
      </c>
      <c r="C53" s="1"/>
      <c r="D53" s="1"/>
      <c r="E53" s="1"/>
      <c r="F53" s="2"/>
      <c r="G53" s="2"/>
      <c r="H53" s="1"/>
      <c r="I53" s="1"/>
      <c r="J53" s="1"/>
      <c r="K53" s="1"/>
      <c r="L53" s="25"/>
      <c r="M53" s="7"/>
      <c r="N53" s="13"/>
    </row>
    <row r="54" spans="1:16" ht="14.4" x14ac:dyDescent="0.3">
      <c r="A54" s="7"/>
      <c r="B54" s="12">
        <v>15</v>
      </c>
      <c r="C54" s="1"/>
      <c r="D54" s="1"/>
      <c r="E54" s="1"/>
      <c r="F54" s="2"/>
      <c r="G54" s="2"/>
      <c r="H54" s="1"/>
      <c r="I54" s="1"/>
      <c r="J54" s="1"/>
      <c r="K54" s="1"/>
      <c r="L54" s="25"/>
      <c r="M54" s="7"/>
      <c r="N54" s="13"/>
    </row>
    <row r="55" spans="1:16" ht="14.4" x14ac:dyDescent="0.3">
      <c r="A55" s="7"/>
      <c r="B55" s="12">
        <v>16</v>
      </c>
      <c r="C55" s="1"/>
      <c r="D55" s="1"/>
      <c r="E55" s="1"/>
      <c r="F55" s="2"/>
      <c r="G55" s="2"/>
      <c r="H55" s="1"/>
      <c r="I55" s="1"/>
      <c r="J55" s="1"/>
      <c r="K55" s="1"/>
      <c r="L55" s="25"/>
      <c r="M55" s="7"/>
      <c r="N55" s="13"/>
    </row>
    <row r="56" spans="1:16" ht="14.4" x14ac:dyDescent="0.3">
      <c r="A56" s="7"/>
      <c r="B56" s="12">
        <v>17</v>
      </c>
      <c r="C56" s="1"/>
      <c r="D56" s="1"/>
      <c r="E56" s="1"/>
      <c r="F56" s="2"/>
      <c r="G56" s="2"/>
      <c r="H56" s="1"/>
      <c r="I56" s="1"/>
      <c r="J56" s="1"/>
      <c r="K56" s="1"/>
      <c r="L56" s="25"/>
      <c r="M56" s="7"/>
      <c r="N56" s="13"/>
    </row>
    <row r="57" spans="1:16" ht="14.4" x14ac:dyDescent="0.3">
      <c r="A57" s="7"/>
      <c r="B57" s="12">
        <v>18</v>
      </c>
      <c r="C57" s="1"/>
      <c r="D57" s="1"/>
      <c r="E57" s="1"/>
      <c r="F57" s="2"/>
      <c r="G57" s="2"/>
      <c r="H57" s="1"/>
      <c r="I57" s="1"/>
      <c r="J57" s="1"/>
      <c r="K57" s="1"/>
      <c r="L57" s="25"/>
      <c r="M57" s="7"/>
      <c r="N57" s="13"/>
    </row>
    <row r="58" spans="1:16" ht="14.4" x14ac:dyDescent="0.3">
      <c r="A58" s="7"/>
      <c r="B58" s="12">
        <v>19</v>
      </c>
      <c r="C58" s="1"/>
      <c r="D58" s="1"/>
      <c r="E58" s="1"/>
      <c r="F58" s="2"/>
      <c r="G58" s="2"/>
      <c r="H58" s="1"/>
      <c r="I58" s="1"/>
      <c r="J58" s="1"/>
      <c r="K58" s="1"/>
      <c r="L58" s="25"/>
      <c r="M58" s="7"/>
      <c r="N58" s="13"/>
    </row>
    <row r="59" spans="1:16" ht="14.4" x14ac:dyDescent="0.3">
      <c r="A59" s="7"/>
      <c r="B59" s="12">
        <v>20</v>
      </c>
      <c r="C59" s="1"/>
      <c r="D59" s="1"/>
      <c r="E59" s="1"/>
      <c r="F59" s="2"/>
      <c r="G59" s="2"/>
      <c r="H59" s="1"/>
      <c r="I59" s="1"/>
      <c r="J59" s="1"/>
      <c r="K59" s="1"/>
      <c r="L59" s="25"/>
      <c r="M59" s="7"/>
      <c r="N59" s="13"/>
    </row>
    <row r="60" spans="1:16" ht="14.4" x14ac:dyDescent="0.3">
      <c r="A60" s="53"/>
      <c r="B60" s="53"/>
      <c r="C60" s="53"/>
      <c r="D60" s="53"/>
      <c r="E60" s="53"/>
      <c r="F60" s="53"/>
      <c r="G60" s="53"/>
      <c r="H60" s="53"/>
      <c r="I60" s="53"/>
      <c r="J60" s="53"/>
      <c r="K60" s="53"/>
      <c r="L60" s="53"/>
      <c r="M60" s="7"/>
      <c r="N60" s="13"/>
    </row>
    <row r="61" spans="1:16" ht="48" customHeight="1" x14ac:dyDescent="0.3">
      <c r="A61" s="7"/>
      <c r="B61" s="111" t="s">
        <v>32</v>
      </c>
      <c r="C61" s="112"/>
      <c r="D61" s="14"/>
      <c r="E61" s="113" t="s">
        <v>376</v>
      </c>
      <c r="F61" s="114"/>
      <c r="G61" s="114"/>
      <c r="H61" s="114"/>
      <c r="I61" s="114"/>
      <c r="J61" s="114"/>
      <c r="K61" s="115"/>
      <c r="L61" s="7"/>
      <c r="M61" s="7"/>
      <c r="N61" s="13"/>
    </row>
    <row r="62" spans="1:16" ht="14.4" x14ac:dyDescent="0.3">
      <c r="A62" s="7"/>
      <c r="B62" s="7"/>
      <c r="C62" s="7"/>
      <c r="D62" s="7"/>
      <c r="E62" s="7"/>
      <c r="F62" s="7"/>
      <c r="G62" s="7"/>
      <c r="H62" s="7"/>
      <c r="I62" s="7"/>
      <c r="J62" s="7"/>
      <c r="K62" s="7"/>
      <c r="L62" s="7"/>
      <c r="M62" s="7"/>
      <c r="N62" s="13"/>
    </row>
    <row r="63" spans="1:16" s="55" customFormat="1" ht="14.4" x14ac:dyDescent="0.3">
      <c r="A63" s="7"/>
      <c r="B63" s="110" t="s">
        <v>33</v>
      </c>
      <c r="C63" s="110"/>
      <c r="D63" s="110"/>
      <c r="E63" s="110"/>
      <c r="F63" s="110"/>
      <c r="G63" s="110"/>
      <c r="H63" s="110"/>
      <c r="I63" s="110"/>
      <c r="J63" s="110"/>
      <c r="K63" s="110"/>
      <c r="L63" s="7"/>
      <c r="M63" s="54"/>
    </row>
    <row r="64" spans="1:16" ht="55.5" customHeight="1" x14ac:dyDescent="0.3">
      <c r="A64" s="7"/>
      <c r="B64" s="116" t="s">
        <v>320</v>
      </c>
      <c r="C64" s="116"/>
      <c r="D64" s="116"/>
      <c r="E64" s="109"/>
      <c r="F64" s="109"/>
      <c r="G64" s="109"/>
      <c r="H64" s="109"/>
      <c r="I64" s="109"/>
      <c r="J64" s="109"/>
      <c r="K64" s="109"/>
      <c r="L64" s="7"/>
      <c r="M64" s="13"/>
    </row>
    <row r="65" spans="1:13" ht="14.4" x14ac:dyDescent="0.3">
      <c r="A65" s="7"/>
      <c r="B65" s="7"/>
      <c r="C65" s="7"/>
      <c r="D65" s="7"/>
      <c r="E65" s="7"/>
      <c r="F65" s="7"/>
      <c r="G65" s="7"/>
      <c r="H65" s="7"/>
      <c r="I65" s="7"/>
      <c r="J65" s="7"/>
      <c r="K65" s="7"/>
      <c r="L65" s="7"/>
      <c r="M65" s="13"/>
    </row>
    <row r="66" spans="1:13" ht="14.4" x14ac:dyDescent="0.3">
      <c r="A66" s="7"/>
      <c r="B66" s="16" t="s">
        <v>34</v>
      </c>
      <c r="C66" s="7"/>
      <c r="D66" s="7"/>
      <c r="E66" s="7"/>
      <c r="F66" s="7"/>
      <c r="G66" s="7"/>
      <c r="H66" s="7"/>
      <c r="I66" s="7"/>
      <c r="J66" s="7"/>
      <c r="K66" s="7"/>
      <c r="L66" s="7"/>
      <c r="M66" s="13"/>
    </row>
    <row r="67" spans="1:13" ht="14.4" x14ac:dyDescent="0.3">
      <c r="A67" s="7"/>
      <c r="B67" s="83" t="s">
        <v>35</v>
      </c>
      <c r="C67" s="83"/>
      <c r="D67" s="84"/>
      <c r="E67" s="90">
        <v>46097</v>
      </c>
      <c r="F67" s="91"/>
      <c r="G67" s="92"/>
      <c r="H67" s="92"/>
      <c r="I67" s="92"/>
      <c r="J67" s="92"/>
      <c r="K67" s="93"/>
      <c r="L67" s="7"/>
      <c r="M67" s="13"/>
    </row>
    <row r="68" spans="1:13" ht="14.4" x14ac:dyDescent="0.3">
      <c r="A68" s="7"/>
      <c r="B68" s="81" t="s">
        <v>36</v>
      </c>
      <c r="C68" s="81"/>
      <c r="D68" s="82"/>
      <c r="E68" s="85" t="s">
        <v>360</v>
      </c>
      <c r="F68" s="86"/>
      <c r="G68" s="86"/>
      <c r="H68" s="86"/>
      <c r="I68" s="86"/>
      <c r="J68" s="86"/>
      <c r="K68" s="87"/>
      <c r="L68" s="7"/>
      <c r="M68" s="13"/>
    </row>
    <row r="69" spans="1:13" ht="14.4" x14ac:dyDescent="0.3">
      <c r="A69" s="7"/>
      <c r="B69" s="81" t="s">
        <v>37</v>
      </c>
      <c r="C69" s="81"/>
      <c r="D69" s="82"/>
      <c r="E69" s="88" t="s">
        <v>361</v>
      </c>
      <c r="F69" s="89"/>
      <c r="G69" s="86"/>
      <c r="H69" s="86"/>
      <c r="I69" s="86"/>
      <c r="J69" s="86"/>
      <c r="K69" s="87"/>
      <c r="L69" s="7"/>
      <c r="M69" s="13"/>
    </row>
    <row r="70" spans="1:13" ht="33.75" customHeight="1" x14ac:dyDescent="0.3">
      <c r="A70" s="7"/>
      <c r="B70" s="81" t="s">
        <v>38</v>
      </c>
      <c r="C70" s="81"/>
      <c r="D70" s="82"/>
      <c r="E70" s="85"/>
      <c r="F70" s="86"/>
      <c r="G70" s="86"/>
      <c r="H70" s="86"/>
      <c r="I70" s="86"/>
      <c r="J70" s="86"/>
      <c r="K70" s="87"/>
      <c r="L70" s="7"/>
      <c r="M70" s="13"/>
    </row>
    <row r="71" spans="1:13" ht="14.4" x14ac:dyDescent="0.3">
      <c r="A71" s="7"/>
      <c r="B71" s="7"/>
      <c r="C71" s="7"/>
      <c r="D71" s="7"/>
      <c r="E71" s="7"/>
      <c r="F71" s="7"/>
      <c r="G71" s="7"/>
      <c r="H71" s="7"/>
      <c r="I71" s="7"/>
      <c r="J71" s="7"/>
      <c r="K71" s="7"/>
      <c r="L71" s="7"/>
      <c r="M71" s="13"/>
    </row>
    <row r="72" spans="1:13" ht="14.4" x14ac:dyDescent="0.3">
      <c r="A72" s="7"/>
      <c r="B72" s="7"/>
      <c r="C72" s="17"/>
      <c r="D72" s="17"/>
      <c r="E72" s="7"/>
      <c r="F72" s="7"/>
      <c r="G72" s="7"/>
      <c r="H72" s="7"/>
      <c r="I72" s="7"/>
      <c r="J72" s="7"/>
      <c r="K72" s="7"/>
      <c r="L72" s="7"/>
      <c r="M72" s="13"/>
    </row>
    <row r="73" spans="1:13" ht="14.4" x14ac:dyDescent="0.3">
      <c r="A73" s="7"/>
      <c r="B73" s="7"/>
      <c r="C73" s="7"/>
      <c r="D73" s="7"/>
      <c r="E73" s="7"/>
      <c r="F73" s="7"/>
      <c r="H73" s="7"/>
      <c r="I73" s="7"/>
      <c r="J73" s="7"/>
      <c r="K73" s="7"/>
      <c r="L73" s="13"/>
      <c r="M73" s="13"/>
    </row>
    <row r="74" spans="1:13" ht="14.4" hidden="1" x14ac:dyDescent="0.3">
      <c r="A74" s="7"/>
      <c r="B74" s="7"/>
      <c r="C74" s="7"/>
      <c r="D74" s="7"/>
      <c r="E74" s="7"/>
      <c r="F74" s="7"/>
      <c r="H74" s="7"/>
      <c r="I74" s="7"/>
      <c r="J74" s="7"/>
      <c r="K74" s="7"/>
      <c r="L74" s="13"/>
      <c r="M74" s="13"/>
    </row>
    <row r="75" spans="1:13" ht="11.25" hidden="1" customHeight="1" x14ac:dyDescent="0.3">
      <c r="A75" s="7"/>
      <c r="B75" s="7"/>
      <c r="C75" s="26"/>
      <c r="D75" s="7"/>
      <c r="E75" s="7"/>
      <c r="F75" s="7"/>
      <c r="H75" s="7"/>
      <c r="I75" s="7"/>
      <c r="J75" s="7"/>
      <c r="K75" s="7"/>
      <c r="L75" s="13"/>
      <c r="M75" s="13"/>
    </row>
    <row r="76" spans="1:13" ht="14.4" hidden="1" x14ac:dyDescent="0.3">
      <c r="A76" s="7"/>
      <c r="B76" s="7"/>
      <c r="C76" s="7"/>
      <c r="D76" s="7"/>
      <c r="E76" s="7"/>
      <c r="F76" s="7"/>
      <c r="H76" s="7"/>
      <c r="I76" s="7"/>
      <c r="J76" s="7"/>
      <c r="K76" s="7"/>
      <c r="L76" s="13"/>
      <c r="M76" s="13"/>
    </row>
    <row r="77" spans="1:13" ht="14.4" hidden="1" x14ac:dyDescent="0.3">
      <c r="A77" s="7"/>
      <c r="B77" s="7"/>
      <c r="C77" s="7"/>
      <c r="D77" s="7"/>
      <c r="E77" s="7"/>
      <c r="F77" s="7"/>
      <c r="H77" s="7"/>
      <c r="I77" s="7"/>
      <c r="J77" s="7"/>
      <c r="K77" s="7"/>
      <c r="L77" s="13"/>
      <c r="M77" s="13"/>
    </row>
    <row r="78" spans="1:13" ht="14.4" hidden="1" x14ac:dyDescent="0.3">
      <c r="A78" s="7"/>
      <c r="B78" s="7"/>
      <c r="C78" s="7"/>
      <c r="D78" s="7"/>
      <c r="E78" s="7"/>
      <c r="F78" s="7"/>
      <c r="H78" s="7"/>
      <c r="I78" s="7"/>
      <c r="J78" s="7"/>
      <c r="K78" s="7"/>
      <c r="L78" s="13"/>
      <c r="M78" s="13"/>
    </row>
    <row r="79" spans="1:13" ht="14.4" hidden="1" x14ac:dyDescent="0.3">
      <c r="A79" s="7"/>
      <c r="B79" s="7"/>
      <c r="C79" s="7"/>
      <c r="D79" s="7"/>
      <c r="E79" s="7"/>
      <c r="F79" s="7"/>
      <c r="H79" s="7"/>
      <c r="I79" s="7"/>
      <c r="J79" s="7"/>
      <c r="K79" s="7"/>
      <c r="L79" s="13"/>
      <c r="M79" s="13"/>
    </row>
    <row r="80" spans="1:13" ht="14.4" hidden="1" x14ac:dyDescent="0.3">
      <c r="A80" s="7"/>
      <c r="B80" s="7"/>
      <c r="C80" s="7"/>
      <c r="D80" s="7"/>
      <c r="E80" s="7"/>
      <c r="F80" s="7"/>
      <c r="H80" s="7"/>
      <c r="I80" s="7"/>
      <c r="J80" s="7"/>
      <c r="K80" s="7"/>
      <c r="L80" s="13"/>
      <c r="M80" s="13"/>
    </row>
    <row r="81" spans="1:13" ht="14.4" hidden="1" x14ac:dyDescent="0.3">
      <c r="A81" s="7"/>
      <c r="B81" s="7"/>
      <c r="C81" s="7"/>
      <c r="D81" s="7"/>
      <c r="E81" s="7"/>
      <c r="F81" s="7"/>
      <c r="H81" s="7"/>
      <c r="I81" s="7"/>
      <c r="J81" s="7"/>
      <c r="K81" s="7"/>
      <c r="L81" s="13"/>
      <c r="M81" s="13"/>
    </row>
    <row r="82" spans="1:13" ht="14.4" hidden="1" x14ac:dyDescent="0.3">
      <c r="A82" s="7"/>
      <c r="B82" s="7"/>
      <c r="C82" s="7"/>
      <c r="D82" s="7"/>
      <c r="E82" s="7"/>
      <c r="F82" s="7"/>
      <c r="H82" s="7"/>
      <c r="I82" s="7"/>
      <c r="J82" s="7"/>
      <c r="K82" s="7"/>
      <c r="L82" s="13"/>
      <c r="M82" s="13"/>
    </row>
    <row r="83" spans="1:13" ht="14.4" hidden="1" x14ac:dyDescent="0.3">
      <c r="A83" s="7"/>
      <c r="B83" s="7"/>
      <c r="C83" s="7"/>
      <c r="D83" s="7"/>
      <c r="E83" s="7"/>
      <c r="F83" s="7"/>
      <c r="H83" s="7"/>
      <c r="I83" s="7"/>
      <c r="J83" s="7"/>
      <c r="K83" s="7"/>
      <c r="L83" s="13"/>
      <c r="M83" s="13"/>
    </row>
    <row r="84" spans="1:13" ht="14.4" hidden="1" x14ac:dyDescent="0.3">
      <c r="A84" s="7"/>
      <c r="B84" s="7"/>
      <c r="C84" s="7"/>
      <c r="D84" s="7"/>
      <c r="E84" s="7"/>
      <c r="F84" s="7"/>
      <c r="H84" s="7"/>
      <c r="I84" s="7"/>
      <c r="J84" s="7"/>
      <c r="K84" s="7"/>
      <c r="L84" s="13"/>
      <c r="M84" s="13"/>
    </row>
    <row r="85" spans="1:13" ht="14.4" hidden="1" x14ac:dyDescent="0.3">
      <c r="A85" s="7"/>
      <c r="B85" s="7"/>
      <c r="C85" s="7"/>
      <c r="D85" s="7"/>
      <c r="E85" s="7"/>
      <c r="F85" s="7"/>
      <c r="H85" s="7"/>
      <c r="I85" s="7"/>
      <c r="J85" s="7"/>
      <c r="K85" s="7"/>
      <c r="L85" s="13"/>
      <c r="M85" s="13"/>
    </row>
    <row r="86" spans="1:13" ht="14.4" hidden="1" x14ac:dyDescent="0.3">
      <c r="A86" s="7"/>
      <c r="B86" s="7"/>
      <c r="C86" s="26"/>
      <c r="D86" s="7"/>
      <c r="E86" s="7"/>
      <c r="F86" s="7"/>
      <c r="H86" s="7"/>
      <c r="I86" s="7"/>
      <c r="J86" s="7"/>
      <c r="K86" s="7"/>
      <c r="L86" s="13"/>
      <c r="M86" s="13"/>
    </row>
    <row r="87" spans="1:13" ht="14.4" hidden="1" x14ac:dyDescent="0.3">
      <c r="A87" s="7"/>
      <c r="B87" s="7"/>
      <c r="C87" s="7"/>
      <c r="D87" s="7"/>
      <c r="E87" s="7"/>
      <c r="F87" s="7"/>
      <c r="H87" s="7"/>
      <c r="I87" s="7"/>
      <c r="J87" s="7"/>
      <c r="K87" s="7"/>
      <c r="L87" s="13"/>
      <c r="M87" s="13"/>
    </row>
    <row r="88" spans="1:13" ht="14.4" hidden="1" x14ac:dyDescent="0.3">
      <c r="A88" s="7"/>
      <c r="B88" s="7"/>
      <c r="C88" s="7"/>
      <c r="D88" s="7"/>
      <c r="E88" s="7"/>
      <c r="F88" s="7"/>
      <c r="H88" s="7"/>
      <c r="I88" s="7"/>
      <c r="J88" s="7"/>
      <c r="K88" s="7"/>
      <c r="L88" s="13"/>
      <c r="M88" s="13"/>
    </row>
    <row r="89" spans="1:13" ht="14.4" hidden="1" x14ac:dyDescent="0.3">
      <c r="A89" s="7"/>
      <c r="B89" s="7"/>
      <c r="C89" s="7"/>
      <c r="D89" s="7"/>
      <c r="E89" s="7"/>
      <c r="F89" s="7"/>
      <c r="H89" s="7"/>
      <c r="I89" s="7"/>
      <c r="J89" s="7"/>
      <c r="K89" s="7"/>
      <c r="L89" s="13"/>
      <c r="M89" s="13"/>
    </row>
    <row r="90" spans="1:13" ht="14.4" hidden="1" x14ac:dyDescent="0.3">
      <c r="A90" s="7"/>
      <c r="B90" s="7"/>
      <c r="C90" s="7"/>
      <c r="D90" s="7"/>
      <c r="E90" s="7"/>
      <c r="F90" s="7"/>
      <c r="H90" s="7"/>
      <c r="I90" s="7"/>
      <c r="J90" s="7"/>
      <c r="K90" s="7"/>
      <c r="L90" s="13"/>
      <c r="M90" s="13"/>
    </row>
    <row r="91" spans="1:13" ht="14.4" hidden="1" x14ac:dyDescent="0.3">
      <c r="A91" s="7"/>
      <c r="B91" s="7"/>
      <c r="C91" s="7"/>
      <c r="D91" s="7"/>
      <c r="E91" s="7"/>
      <c r="F91" s="7"/>
      <c r="H91" s="7"/>
      <c r="I91" s="7"/>
      <c r="J91" s="7"/>
      <c r="K91" s="7"/>
      <c r="L91" s="13"/>
      <c r="M91" s="13"/>
    </row>
    <row r="92" spans="1:13" ht="14.4" hidden="1" x14ac:dyDescent="0.3">
      <c r="A92" s="7"/>
      <c r="B92" s="7"/>
      <c r="C92" s="7"/>
      <c r="D92" s="7"/>
      <c r="E92" s="7"/>
      <c r="F92" s="7"/>
      <c r="H92" s="7"/>
      <c r="I92" s="7"/>
      <c r="J92" s="7"/>
      <c r="K92" s="7"/>
      <c r="L92" s="13"/>
      <c r="M92" s="13"/>
    </row>
    <row r="93" spans="1:13" ht="14.4" hidden="1" x14ac:dyDescent="0.3">
      <c r="A93" s="7"/>
      <c r="B93" s="7"/>
      <c r="C93" s="26"/>
      <c r="D93" s="7"/>
      <c r="E93" s="7"/>
      <c r="F93" s="7"/>
      <c r="H93" s="7"/>
      <c r="I93" s="7"/>
      <c r="J93" s="7"/>
      <c r="K93" s="7"/>
      <c r="L93" s="13"/>
      <c r="M93" s="13"/>
    </row>
    <row r="94" spans="1:13" ht="14.4" hidden="1" x14ac:dyDescent="0.3">
      <c r="A94" s="7"/>
      <c r="B94" s="7"/>
      <c r="C94" s="26"/>
      <c r="D94" s="7"/>
      <c r="E94" s="7"/>
      <c r="F94" s="7"/>
      <c r="H94" s="7"/>
      <c r="I94" s="7"/>
      <c r="J94" s="7"/>
      <c r="K94" s="7"/>
      <c r="L94" s="13"/>
      <c r="M94" s="13"/>
    </row>
    <row r="95" spans="1:13" ht="14.4" hidden="1" x14ac:dyDescent="0.3">
      <c r="A95" s="7"/>
      <c r="B95" s="7"/>
      <c r="C95" s="7"/>
      <c r="D95" s="7"/>
      <c r="E95" s="7"/>
      <c r="F95" s="7"/>
      <c r="H95" s="7"/>
      <c r="I95" s="7"/>
      <c r="J95" s="7"/>
      <c r="K95" s="7"/>
      <c r="L95" s="13"/>
      <c r="M95" s="13"/>
    </row>
    <row r="96" spans="1:13" ht="14.4" hidden="1" x14ac:dyDescent="0.3">
      <c r="A96" s="7"/>
      <c r="B96" s="7"/>
      <c r="C96" s="7"/>
      <c r="D96" s="7"/>
      <c r="E96" s="7"/>
      <c r="F96" s="7"/>
      <c r="H96" s="7"/>
      <c r="I96" s="7"/>
      <c r="J96" s="7"/>
      <c r="K96" s="7"/>
      <c r="L96" s="13"/>
      <c r="M96" s="13"/>
    </row>
    <row r="97" spans="1:13" ht="14.4" hidden="1" x14ac:dyDescent="0.3">
      <c r="A97" s="7"/>
      <c r="B97" s="7"/>
      <c r="C97" s="7"/>
      <c r="D97" s="7"/>
      <c r="E97" s="7"/>
      <c r="F97" s="7"/>
      <c r="H97" s="7"/>
      <c r="I97" s="7"/>
      <c r="J97" s="7"/>
      <c r="K97" s="7"/>
      <c r="L97" s="13"/>
      <c r="M97" s="13"/>
    </row>
    <row r="98" spans="1:13" ht="14.4" hidden="1" x14ac:dyDescent="0.3">
      <c r="A98" s="7"/>
      <c r="B98" s="7"/>
      <c r="C98" s="7"/>
      <c r="D98" s="7"/>
      <c r="E98" s="7"/>
      <c r="F98" s="7"/>
      <c r="H98" s="7"/>
      <c r="I98" s="7"/>
      <c r="J98" s="7"/>
      <c r="K98" s="7"/>
      <c r="L98" s="13"/>
      <c r="M98" s="13"/>
    </row>
    <row r="99" spans="1:13" ht="14.4" hidden="1" x14ac:dyDescent="0.3">
      <c r="A99" s="7"/>
      <c r="B99" s="7"/>
      <c r="C99" s="7"/>
      <c r="D99" s="7"/>
      <c r="E99" s="7"/>
      <c r="F99" s="7"/>
      <c r="H99" s="7"/>
      <c r="I99" s="7"/>
      <c r="J99" s="7"/>
      <c r="K99" s="7"/>
      <c r="L99" s="13"/>
      <c r="M99" s="13"/>
    </row>
    <row r="100" spans="1:13" ht="14.4" hidden="1" x14ac:dyDescent="0.3">
      <c r="A100" s="7"/>
      <c r="B100" s="7"/>
      <c r="C100" s="7"/>
      <c r="D100" s="7"/>
      <c r="E100" s="7"/>
      <c r="F100" s="7"/>
      <c r="H100" s="7"/>
      <c r="I100" s="7"/>
      <c r="J100" s="7"/>
      <c r="K100" s="7"/>
      <c r="L100" s="13"/>
      <c r="M100" s="13"/>
    </row>
    <row r="101" spans="1:13" ht="14.4" hidden="1" x14ac:dyDescent="0.3">
      <c r="A101" s="7"/>
      <c r="B101" s="7"/>
      <c r="C101" s="7"/>
      <c r="D101" s="7"/>
      <c r="E101" s="7"/>
      <c r="F101" s="7"/>
      <c r="H101" s="7"/>
      <c r="I101" s="7"/>
      <c r="J101" s="7"/>
      <c r="K101" s="7"/>
      <c r="L101" s="13"/>
      <c r="M101" s="13"/>
    </row>
    <row r="102" spans="1:13" ht="14.4" hidden="1" x14ac:dyDescent="0.3">
      <c r="A102" s="7"/>
      <c r="B102" s="7"/>
      <c r="C102" s="7"/>
      <c r="D102" s="7"/>
      <c r="E102" s="7"/>
      <c r="F102" s="7"/>
      <c r="H102" s="7"/>
      <c r="I102" s="7"/>
      <c r="J102" s="7"/>
      <c r="K102" s="7"/>
      <c r="L102" s="13"/>
      <c r="M102" s="13"/>
    </row>
    <row r="103" spans="1:13" ht="14.4" hidden="1" x14ac:dyDescent="0.3">
      <c r="A103" s="7"/>
      <c r="B103" s="7"/>
      <c r="C103" s="26"/>
      <c r="D103" s="7"/>
      <c r="E103" s="7"/>
      <c r="F103" s="7"/>
      <c r="H103" s="7"/>
      <c r="I103" s="7"/>
      <c r="J103" s="7"/>
      <c r="K103" s="7"/>
      <c r="L103" s="13"/>
      <c r="M103" s="13"/>
    </row>
    <row r="104" spans="1:13" ht="14.4" hidden="1" x14ac:dyDescent="0.3">
      <c r="A104" s="7"/>
      <c r="B104" s="7"/>
      <c r="C104" s="26"/>
      <c r="D104" s="7"/>
      <c r="E104" s="7"/>
      <c r="F104" s="7"/>
      <c r="H104" s="7"/>
      <c r="I104" s="7"/>
      <c r="J104" s="7"/>
      <c r="K104" s="7"/>
      <c r="L104" s="13"/>
      <c r="M104" s="13"/>
    </row>
    <row r="105" spans="1:13" ht="14.4" hidden="1" x14ac:dyDescent="0.3">
      <c r="A105" s="7"/>
      <c r="B105" s="7"/>
      <c r="C105" s="7"/>
      <c r="D105" s="7"/>
      <c r="E105" s="7"/>
      <c r="F105" s="7"/>
      <c r="H105" s="7"/>
      <c r="I105" s="7"/>
      <c r="J105" s="7"/>
      <c r="K105" s="7"/>
      <c r="L105" s="13"/>
      <c r="M105" s="13"/>
    </row>
    <row r="106" spans="1:13" ht="14.4" hidden="1" x14ac:dyDescent="0.3">
      <c r="A106" s="7"/>
      <c r="B106" s="7"/>
      <c r="C106" s="7"/>
      <c r="D106" s="7"/>
      <c r="E106" s="7"/>
      <c r="F106" s="7"/>
      <c r="H106" s="7"/>
      <c r="I106" s="7"/>
      <c r="J106" s="7"/>
      <c r="K106" s="7"/>
      <c r="L106" s="13"/>
      <c r="M106" s="13"/>
    </row>
    <row r="107" spans="1:13" ht="14.4" hidden="1" x14ac:dyDescent="0.3">
      <c r="A107" s="7"/>
      <c r="B107" s="7"/>
      <c r="C107" s="7"/>
      <c r="D107" s="7"/>
      <c r="E107" s="7"/>
      <c r="F107" s="7"/>
      <c r="H107" s="7"/>
      <c r="I107" s="7"/>
      <c r="J107" s="7"/>
      <c r="K107" s="7"/>
      <c r="L107" s="13"/>
      <c r="M107" s="13"/>
    </row>
    <row r="108" spans="1:13" ht="14.4" hidden="1" x14ac:dyDescent="0.3">
      <c r="A108" s="7"/>
      <c r="B108" s="7"/>
      <c r="C108" s="7"/>
      <c r="D108" s="7"/>
      <c r="E108" s="7"/>
      <c r="F108" s="7"/>
      <c r="H108" s="7"/>
      <c r="I108" s="7"/>
      <c r="J108" s="7"/>
      <c r="K108" s="7"/>
      <c r="L108" s="13"/>
      <c r="M108" s="13"/>
    </row>
    <row r="109" spans="1:13" ht="14.4" hidden="1" x14ac:dyDescent="0.3">
      <c r="A109" s="7"/>
      <c r="B109" s="7"/>
      <c r="C109" s="7"/>
      <c r="D109" s="7"/>
      <c r="E109" s="7"/>
      <c r="F109" s="7"/>
      <c r="H109" s="7"/>
      <c r="I109" s="7"/>
      <c r="J109" s="7"/>
      <c r="K109" s="7"/>
      <c r="L109" s="13"/>
      <c r="M109" s="13"/>
    </row>
    <row r="110" spans="1:13" ht="14.4" hidden="1" x14ac:dyDescent="0.3">
      <c r="A110" s="7"/>
      <c r="B110" s="7"/>
      <c r="C110" s="26"/>
      <c r="D110" s="7"/>
      <c r="E110" s="7"/>
      <c r="F110" s="7"/>
      <c r="H110" s="7"/>
      <c r="I110" s="7"/>
      <c r="J110" s="7"/>
      <c r="K110" s="7"/>
      <c r="L110" s="13"/>
      <c r="M110" s="13"/>
    </row>
    <row r="111" spans="1:13" ht="14.4" hidden="1" x14ac:dyDescent="0.3">
      <c r="A111" s="7"/>
      <c r="B111" s="7"/>
      <c r="C111" s="7"/>
      <c r="D111" s="7"/>
      <c r="E111" s="7"/>
      <c r="F111" s="7"/>
      <c r="H111" s="7"/>
      <c r="I111" s="7"/>
      <c r="J111" s="7"/>
      <c r="K111" s="7"/>
      <c r="L111" s="13"/>
      <c r="M111" s="13"/>
    </row>
    <row r="112" spans="1:13" ht="14.4" hidden="1" x14ac:dyDescent="0.3">
      <c r="A112" s="7"/>
      <c r="B112" s="7"/>
      <c r="C112" s="7"/>
      <c r="D112" s="7"/>
      <c r="E112" s="7"/>
      <c r="F112" s="7"/>
      <c r="H112" s="7"/>
      <c r="I112" s="7"/>
      <c r="J112" s="7"/>
      <c r="K112" s="7"/>
      <c r="L112" s="13"/>
      <c r="M112" s="13"/>
    </row>
    <row r="113" spans="1:15" ht="14.4" hidden="1" x14ac:dyDescent="0.3">
      <c r="A113" s="7"/>
      <c r="B113" s="7"/>
      <c r="C113" s="7"/>
      <c r="D113" s="7"/>
      <c r="E113" s="7"/>
      <c r="F113" s="7"/>
      <c r="H113" s="7"/>
      <c r="I113" s="7"/>
      <c r="J113" s="7"/>
      <c r="K113" s="7"/>
      <c r="L113" s="13"/>
      <c r="M113" s="13"/>
    </row>
    <row r="114" spans="1:15" ht="14.4" hidden="1" x14ac:dyDescent="0.3">
      <c r="A114" s="7"/>
      <c r="B114" s="7"/>
      <c r="C114" s="26"/>
      <c r="D114" s="7"/>
      <c r="E114" s="7"/>
      <c r="F114" s="7"/>
      <c r="H114" s="7"/>
      <c r="I114" s="7"/>
      <c r="J114" s="7"/>
      <c r="K114" s="7"/>
      <c r="L114" s="13"/>
      <c r="M114" s="13"/>
    </row>
    <row r="115" spans="1:15" ht="14.4" hidden="1" x14ac:dyDescent="0.3">
      <c r="A115" s="7"/>
      <c r="B115" s="7"/>
      <c r="C115" s="7"/>
      <c r="D115" s="7"/>
      <c r="E115" s="7"/>
      <c r="F115" s="7"/>
      <c r="H115" s="7"/>
      <c r="I115" s="7"/>
      <c r="J115" s="7"/>
      <c r="K115" s="7"/>
      <c r="L115" s="13"/>
      <c r="M115" s="13"/>
    </row>
    <row r="116" spans="1:15" ht="14.4" hidden="1" x14ac:dyDescent="0.3">
      <c r="A116" s="7"/>
      <c r="B116" s="7"/>
      <c r="C116" s="7"/>
      <c r="D116" s="7"/>
      <c r="E116" s="7"/>
      <c r="F116" s="7"/>
      <c r="H116" s="7"/>
      <c r="I116" s="7"/>
      <c r="J116" s="7"/>
      <c r="K116" s="7"/>
      <c r="L116" s="13"/>
      <c r="M116" s="13"/>
    </row>
    <row r="117" spans="1:15" ht="14.4" hidden="1" x14ac:dyDescent="0.3">
      <c r="A117" s="7"/>
      <c r="B117" s="7"/>
      <c r="C117" s="7"/>
      <c r="D117" s="7"/>
      <c r="E117" s="7"/>
      <c r="F117" s="7"/>
      <c r="H117" s="7"/>
      <c r="I117" s="7"/>
      <c r="J117" s="7"/>
      <c r="K117" s="7"/>
      <c r="L117" s="13"/>
      <c r="M117" s="13"/>
    </row>
    <row r="118" spans="1:15" ht="16.8" hidden="1" x14ac:dyDescent="0.4">
      <c r="A118" s="7"/>
      <c r="B118" s="7"/>
      <c r="C118" s="28"/>
      <c r="D118" s="7"/>
      <c r="E118" s="7"/>
      <c r="F118" s="7"/>
      <c r="H118" s="7"/>
      <c r="I118" s="7"/>
      <c r="J118" s="7"/>
      <c r="K118" s="7"/>
      <c r="L118" s="13"/>
      <c r="M118" s="13"/>
      <c r="N118" s="27"/>
      <c r="O118" s="27"/>
    </row>
    <row r="119" spans="1:15" ht="16.8" hidden="1" x14ac:dyDescent="0.4">
      <c r="A119" s="7"/>
      <c r="B119" s="7"/>
      <c r="C119" s="7"/>
      <c r="D119" s="7"/>
      <c r="E119" s="7"/>
      <c r="F119" s="7"/>
      <c r="H119" s="7"/>
      <c r="I119" s="7"/>
      <c r="J119" s="7"/>
      <c r="K119" s="7"/>
      <c r="L119" s="13"/>
      <c r="M119" s="13"/>
      <c r="N119" s="27"/>
      <c r="O119" s="27"/>
    </row>
    <row r="120" spans="1:15" ht="16.8" hidden="1" x14ac:dyDescent="0.4">
      <c r="A120" s="7"/>
      <c r="B120" s="7"/>
      <c r="C120" s="26"/>
      <c r="D120" s="7"/>
      <c r="E120" s="7"/>
      <c r="F120" s="7"/>
      <c r="H120" s="7"/>
      <c r="I120" s="7"/>
      <c r="J120" s="7"/>
      <c r="K120" s="7"/>
      <c r="L120" s="13"/>
      <c r="M120" s="13"/>
      <c r="N120" s="27"/>
      <c r="O120" s="27"/>
    </row>
    <row r="121" spans="1:15" ht="16.8" hidden="1" x14ac:dyDescent="0.4">
      <c r="A121" s="7"/>
      <c r="B121" s="7"/>
      <c r="C121" s="7"/>
      <c r="D121" s="7"/>
      <c r="E121" s="7"/>
      <c r="F121" s="7"/>
      <c r="H121" s="7"/>
      <c r="I121" s="7"/>
      <c r="J121" s="7"/>
      <c r="K121" s="7"/>
      <c r="L121" s="13"/>
      <c r="M121" s="13"/>
      <c r="N121" s="27"/>
      <c r="O121" s="27"/>
    </row>
    <row r="122" spans="1:15" ht="14.4" hidden="1" x14ac:dyDescent="0.3">
      <c r="A122" s="7"/>
      <c r="B122" s="7"/>
      <c r="C122" s="7"/>
      <c r="D122" s="7"/>
      <c r="E122" s="7"/>
      <c r="F122" s="7"/>
      <c r="H122" s="7"/>
      <c r="I122" s="7"/>
      <c r="J122" s="7"/>
      <c r="K122" s="7"/>
      <c r="L122" s="13"/>
      <c r="M122" s="13"/>
    </row>
    <row r="123" spans="1:15" ht="14.4" hidden="1" x14ac:dyDescent="0.3">
      <c r="A123" s="7"/>
      <c r="B123" s="7"/>
      <c r="C123" s="7"/>
      <c r="D123" s="7"/>
      <c r="E123" s="7"/>
      <c r="F123" s="7"/>
      <c r="H123" s="7"/>
      <c r="I123" s="7"/>
      <c r="J123" s="7"/>
      <c r="K123" s="7"/>
      <c r="L123" s="13"/>
      <c r="M123" s="13"/>
    </row>
    <row r="124" spans="1:15" ht="16.8" hidden="1" x14ac:dyDescent="0.4">
      <c r="A124" s="7"/>
      <c r="B124" s="7"/>
      <c r="C124" s="26"/>
      <c r="D124" s="7"/>
      <c r="E124" s="7"/>
      <c r="F124" s="7"/>
      <c r="H124" s="7"/>
      <c r="I124" s="7"/>
      <c r="J124" s="7"/>
      <c r="K124" s="7"/>
      <c r="L124" s="13"/>
      <c r="M124" s="13"/>
      <c r="N124" s="27"/>
      <c r="O124" s="27"/>
    </row>
    <row r="125" spans="1:15" ht="16.8" hidden="1" x14ac:dyDescent="0.4">
      <c r="A125" s="7"/>
      <c r="B125" s="7"/>
      <c r="C125" s="7"/>
      <c r="D125" s="7"/>
      <c r="E125" s="7"/>
      <c r="F125" s="7"/>
      <c r="H125" s="7"/>
      <c r="I125" s="7"/>
      <c r="J125" s="7"/>
      <c r="K125" s="7"/>
      <c r="L125" s="13"/>
      <c r="M125" s="13"/>
      <c r="N125" s="27"/>
      <c r="O125" s="27"/>
    </row>
    <row r="126" spans="1:15" ht="16.8" hidden="1" x14ac:dyDescent="0.4">
      <c r="A126" s="7"/>
      <c r="B126" s="7"/>
      <c r="C126" s="7"/>
      <c r="D126" s="7"/>
      <c r="E126" s="7"/>
      <c r="F126" s="7"/>
      <c r="H126" s="7"/>
      <c r="I126" s="7"/>
      <c r="J126" s="7"/>
      <c r="K126" s="7"/>
      <c r="L126" s="13"/>
      <c r="M126" s="13"/>
      <c r="N126" s="27"/>
      <c r="O126" s="27"/>
    </row>
    <row r="127" spans="1:15" ht="14.4" hidden="1" x14ac:dyDescent="0.3">
      <c r="A127" s="7"/>
      <c r="B127" s="7"/>
      <c r="C127" s="7"/>
      <c r="D127" s="7"/>
      <c r="E127" s="7"/>
      <c r="F127" s="7"/>
      <c r="H127" s="7"/>
      <c r="I127" s="7"/>
      <c r="J127" s="7"/>
      <c r="K127" s="7"/>
      <c r="L127" s="13"/>
      <c r="M127" s="13"/>
    </row>
    <row r="128" spans="1:15" ht="16.8" hidden="1" x14ac:dyDescent="0.4">
      <c r="A128" s="7"/>
      <c r="B128" s="7"/>
      <c r="C128" s="28"/>
      <c r="D128" s="7"/>
      <c r="E128" s="7"/>
      <c r="F128" s="7"/>
      <c r="H128" s="7"/>
      <c r="I128" s="7"/>
      <c r="J128" s="7"/>
      <c r="K128" s="7"/>
      <c r="L128" s="13"/>
      <c r="M128" s="13"/>
      <c r="N128" s="27"/>
      <c r="O128" s="27"/>
    </row>
    <row r="129" spans="1:15" ht="16.8" hidden="1" x14ac:dyDescent="0.4">
      <c r="A129" s="7"/>
      <c r="B129" s="7"/>
      <c r="C129" s="26"/>
      <c r="D129" s="7"/>
      <c r="E129" s="7"/>
      <c r="F129" s="7"/>
      <c r="H129" s="7"/>
      <c r="I129" s="7"/>
      <c r="J129" s="7"/>
      <c r="K129" s="7"/>
      <c r="L129" s="13"/>
      <c r="M129" s="13"/>
      <c r="N129" s="27"/>
      <c r="O129" s="27"/>
    </row>
    <row r="130" spans="1:15" ht="16.8" hidden="1" x14ac:dyDescent="0.4">
      <c r="A130" s="7"/>
      <c r="B130" s="7"/>
      <c r="C130" s="7"/>
      <c r="D130" s="7"/>
      <c r="E130" s="7"/>
      <c r="F130" s="7"/>
      <c r="H130" s="7"/>
      <c r="I130" s="7"/>
      <c r="J130" s="7"/>
      <c r="K130" s="7"/>
      <c r="L130" s="13"/>
      <c r="M130" s="13"/>
      <c r="N130" s="27"/>
      <c r="O130" s="27"/>
    </row>
    <row r="131" spans="1:15" ht="16.8" hidden="1" x14ac:dyDescent="0.4">
      <c r="A131" s="7"/>
      <c r="B131" s="7"/>
      <c r="C131" s="7"/>
      <c r="D131" s="7"/>
      <c r="E131" s="7"/>
      <c r="F131" s="7"/>
      <c r="H131" s="7"/>
      <c r="I131" s="7"/>
      <c r="J131" s="7"/>
      <c r="K131" s="7"/>
      <c r="L131" s="13"/>
      <c r="M131" s="13"/>
      <c r="N131" s="27"/>
      <c r="O131" s="27"/>
    </row>
    <row r="132" spans="1:15" ht="14.4" hidden="1" x14ac:dyDescent="0.3">
      <c r="A132" s="7"/>
      <c r="B132" s="7"/>
      <c r="C132" s="7"/>
      <c r="D132" s="7"/>
      <c r="E132" s="7"/>
      <c r="F132" s="7"/>
      <c r="H132" s="7"/>
      <c r="I132" s="7"/>
      <c r="J132" s="7"/>
      <c r="K132" s="7"/>
      <c r="L132" s="13"/>
      <c r="M132" s="13"/>
    </row>
    <row r="133" spans="1:15" ht="14.4" hidden="1" x14ac:dyDescent="0.3">
      <c r="A133" s="7"/>
      <c r="B133" s="7"/>
      <c r="C133" s="7"/>
      <c r="D133" s="7"/>
      <c r="E133" s="7"/>
      <c r="F133" s="7"/>
      <c r="H133" s="7"/>
      <c r="I133" s="7"/>
      <c r="J133" s="7"/>
      <c r="K133" s="7"/>
      <c r="L133" s="13"/>
      <c r="M133" s="13"/>
    </row>
    <row r="134" spans="1:15" ht="14.4" hidden="1" x14ac:dyDescent="0.3">
      <c r="A134" s="7"/>
      <c r="B134" s="7"/>
      <c r="C134" s="7"/>
      <c r="D134" s="7"/>
      <c r="E134" s="7"/>
      <c r="F134" s="7"/>
      <c r="H134" s="7"/>
      <c r="I134" s="7"/>
      <c r="J134" s="7"/>
      <c r="K134" s="7"/>
      <c r="L134" s="13"/>
      <c r="M134" s="13"/>
    </row>
    <row r="135" spans="1:15" ht="14.4" hidden="1" x14ac:dyDescent="0.3">
      <c r="A135" s="7"/>
      <c r="B135" s="7"/>
      <c r="C135" s="7"/>
      <c r="D135" s="7"/>
      <c r="E135" s="7"/>
      <c r="F135" s="7"/>
      <c r="H135" s="7"/>
      <c r="I135" s="7"/>
      <c r="J135" s="7"/>
      <c r="K135" s="7"/>
      <c r="L135" s="13"/>
      <c r="M135" s="13"/>
    </row>
    <row r="136" spans="1:15" ht="14.4" hidden="1" x14ac:dyDescent="0.3">
      <c r="A136" s="7"/>
      <c r="B136" s="7"/>
      <c r="C136" s="7"/>
      <c r="D136" s="7"/>
      <c r="E136" s="7"/>
      <c r="F136" s="7"/>
      <c r="H136" s="7"/>
      <c r="I136" s="7"/>
      <c r="J136" s="7"/>
      <c r="K136" s="7"/>
      <c r="L136" s="13"/>
      <c r="M136" s="13"/>
    </row>
    <row r="137" spans="1:15" ht="14.4" hidden="1" x14ac:dyDescent="0.3">
      <c r="A137" s="7"/>
      <c r="B137" s="7"/>
      <c r="C137" s="26"/>
      <c r="D137" s="7"/>
      <c r="E137" s="7"/>
      <c r="F137" s="7"/>
      <c r="H137" s="7"/>
      <c r="I137" s="7"/>
      <c r="J137" s="7"/>
      <c r="K137" s="7"/>
      <c r="L137" s="13"/>
      <c r="M137" s="13"/>
    </row>
    <row r="138" spans="1:15" ht="16.8" hidden="1" x14ac:dyDescent="0.4">
      <c r="A138" s="7"/>
      <c r="B138" s="7"/>
      <c r="C138" s="7"/>
      <c r="D138" s="7"/>
      <c r="E138" s="7"/>
      <c r="F138" s="7"/>
      <c r="H138" s="7"/>
      <c r="I138" s="7"/>
      <c r="J138" s="7"/>
      <c r="K138" s="7"/>
      <c r="L138" s="13"/>
      <c r="M138" s="13"/>
      <c r="N138" s="27"/>
      <c r="O138" s="27"/>
    </row>
    <row r="139" spans="1:15" ht="14.4" hidden="1" x14ac:dyDescent="0.3">
      <c r="A139" s="7"/>
      <c r="B139" s="7"/>
      <c r="C139" s="7"/>
      <c r="D139" s="7"/>
      <c r="E139" s="7"/>
      <c r="F139" s="7"/>
      <c r="G139" s="7"/>
      <c r="H139" s="7"/>
      <c r="I139" s="7"/>
      <c r="J139" s="7"/>
      <c r="K139" s="7"/>
      <c r="L139" s="13"/>
      <c r="M139" s="13"/>
    </row>
    <row r="140" spans="1:15" ht="16.8" hidden="1" x14ac:dyDescent="0.4">
      <c r="A140" s="7"/>
      <c r="B140" s="7"/>
      <c r="C140" s="7"/>
      <c r="D140" s="7"/>
      <c r="E140" s="7"/>
      <c r="F140" s="7"/>
      <c r="G140" s="7"/>
      <c r="H140" s="7"/>
      <c r="I140" s="7"/>
      <c r="J140" s="7"/>
      <c r="K140" s="7"/>
      <c r="L140" s="13"/>
      <c r="M140" s="13"/>
      <c r="N140" s="27"/>
      <c r="O140" s="27"/>
    </row>
    <row r="141" spans="1:15" ht="14.4" hidden="1" x14ac:dyDescent="0.3">
      <c r="A141" s="7"/>
      <c r="B141" s="7"/>
      <c r="C141" s="7"/>
      <c r="D141" s="7"/>
      <c r="E141" s="7"/>
      <c r="F141" s="7"/>
      <c r="G141" s="7"/>
      <c r="H141" s="7"/>
      <c r="I141" s="7"/>
      <c r="J141" s="7"/>
      <c r="K141" s="7"/>
      <c r="L141" s="13"/>
      <c r="M141" s="13"/>
    </row>
    <row r="142" spans="1:15" ht="14.4" hidden="1" x14ac:dyDescent="0.3">
      <c r="M142" s="13"/>
    </row>
    <row r="143" spans="1:15" ht="14.4" hidden="1" x14ac:dyDescent="0.3">
      <c r="M143" s="13"/>
    </row>
    <row r="144" spans="1:15" ht="14.4" hidden="1" x14ac:dyDescent="0.3">
      <c r="M144" s="13"/>
    </row>
    <row r="145" ht="15" hidden="1" customHeight="1" x14ac:dyDescent="0.3"/>
    <row r="146" ht="15" hidden="1" customHeight="1" x14ac:dyDescent="0.3"/>
  </sheetData>
  <sheetProtection algorithmName="SHA-512" hashValue="RHPRNz3qsIJv/8BewUTSw+AkYAKZr6D4KysBeROHU+1I6KhQb+lsZYWm1I/GsMpLkiG8cWGoK2nUeNSie3d+3Q==" saltValue="uLyU4+OdnDkHBfo1AqutVQ==" spinCount="100000" sheet="1" insertRows="0" selectLockedCells="1"/>
  <mergeCells count="47">
    <mergeCell ref="B25:D25"/>
    <mergeCell ref="E16:K16"/>
    <mergeCell ref="E23:K23"/>
    <mergeCell ref="B6:K9"/>
    <mergeCell ref="J2:K2"/>
    <mergeCell ref="B4:K4"/>
    <mergeCell ref="E11:K11"/>
    <mergeCell ref="E12:K12"/>
    <mergeCell ref="E13:K13"/>
    <mergeCell ref="J3:K3"/>
    <mergeCell ref="B19:K19"/>
    <mergeCell ref="E22:K22"/>
    <mergeCell ref="E24:K24"/>
    <mergeCell ref="E28:K28"/>
    <mergeCell ref="E29:K29"/>
    <mergeCell ref="E25:K25"/>
    <mergeCell ref="E26:K26"/>
    <mergeCell ref="E27:K27"/>
    <mergeCell ref="E64:K64"/>
    <mergeCell ref="B63:K63"/>
    <mergeCell ref="B61:C61"/>
    <mergeCell ref="E61:K61"/>
    <mergeCell ref="B64:D64"/>
    <mergeCell ref="D37:D39"/>
    <mergeCell ref="E30:K30"/>
    <mergeCell ref="B34:K34"/>
    <mergeCell ref="B36:K36"/>
    <mergeCell ref="E31:K31"/>
    <mergeCell ref="H37:I37"/>
    <mergeCell ref="E32:K32"/>
    <mergeCell ref="F37:G38"/>
    <mergeCell ref="C37:C39"/>
    <mergeCell ref="B37:B39"/>
    <mergeCell ref="E37:E39"/>
    <mergeCell ref="H38:H39"/>
    <mergeCell ref="I38:I39"/>
    <mergeCell ref="K37:K39"/>
    <mergeCell ref="J37:J39"/>
    <mergeCell ref="B31:D31"/>
    <mergeCell ref="B68:D68"/>
    <mergeCell ref="B67:D67"/>
    <mergeCell ref="E68:K68"/>
    <mergeCell ref="E69:K69"/>
    <mergeCell ref="E70:K70"/>
    <mergeCell ref="B69:D69"/>
    <mergeCell ref="E67:K67"/>
    <mergeCell ref="B70:D70"/>
  </mergeCells>
  <dataValidations xWindow="566" yWindow="572" count="16">
    <dataValidation type="list" allowBlank="1" showInputMessage="1" showErrorMessage="1" prompt="Pasirinkite atsakymo variantą" sqref="E29:K29" xr:uid="{00000000-0002-0000-0100-000001000000}">
      <formula1>"Ne, Taip (prašome nurodyti pastabose)"</formula1>
    </dataValidation>
    <dataValidation type="list" allowBlank="1" showInputMessage="1" showErrorMessage="1" prompt="Pasirinkite atsakymo variantą" sqref="E30:K30" xr:uid="{00000000-0002-0000-0100-000006000000}">
      <formula1>"Taip, Ne"</formula1>
    </dataValidation>
    <dataValidation allowBlank="1" showInputMessage="1" showErrorMessage="1" prompt="Jeigu valdybos narys buvo valdyboje ne visus kalendorinius metus, nurodomas tik per nario buvimą valdyboje vykusių posėdžių skaičius." sqref="I40:I59" xr:uid="{00000000-0002-0000-0100-000009000000}"/>
    <dataValidation allowBlank="1" showInputMessage="1" showErrorMessage="1" prompt="Jeigu valdybos narys buvo valdyboje visus metus, nurodoma: _x000a_Nuo: 2024-01-01; Iki: 2024-12-31;_x000a__x000a_Jeigu valdybos narys buvo valdyboje tik dalį metų, nurodomas tik atitinkamas laikotarpis, pvz.: _x000a_Nuo: 2024-01-01; Iki: 2024-09-22._x000a_" sqref="F40:G59" xr:uid="{00000000-0002-0000-0100-00000B000000}"/>
    <dataValidation allowBlank="1" showInputMessage="1" showErrorMessage="1" prompt="Nurodykite sutartyje numatytą atlygio dydį. (Įrašykite tik skaičių)_x000a__x000a_Jei mokėta atitinkama dalis nuo vadovo VDU - įrašykite konkrečią sumą, o išsamesnę informaciją (kokia dalis vadovo VDU teko kiekvienam nariui) pateikite pastabose. " sqref="J40:J59" xr:uid="{00000000-0002-0000-0100-00000D000000}"/>
    <dataValidation allowBlank="1" showInputMessage="1" showErrorMessage="1" prompt="Pateikite visą valdybos nariui priskaičiuotą atlygį už darbą 2024 metais (nepriklausomai nuo atlygio išmokėjimo datos). _x000a_Atlygis nurodomas su visais valdybos nariui taikomais /mokėtinais mokesčiais (SODRA ir GPM)." sqref="K40:K59" xr:uid="{00000000-0002-0000-0100-00000E000000}"/>
    <dataValidation allowBlank="1" showInputMessage="1" showErrorMessage="1" prompt="Nurodykite posėdžių skaičių, kuriuose valdybos narys dalyvavo 2024 metais. " sqref="H40:H59" xr:uid="{00000000-0002-0000-0100-00000F000000}"/>
    <dataValidation type="list" allowBlank="1" showInputMessage="1" showErrorMessage="1" prompt="Pasirinkite atsakymo variantą" sqref="E28:K28" xr:uid="{00000000-0002-0000-0100-000000000000}">
      <formula1>$O$31:$O$33</formula1>
    </dataValidation>
    <dataValidation type="list" allowBlank="1" showInputMessage="1" showErrorMessage="1" prompt="Jei valdybos narys dalį metų ėjo pirmininko pareigas, o kitą dalį - nario pareigas, apie tokį narį turi būti pildomos dvi duomenų eilės: vienoje nurodant duomenis, kai asmuo buvo valdybos nariu, kitoje - pirmininku." sqref="E40:E59" xr:uid="{63B3B46C-A67B-48A6-AD9D-EE833F35DEDA}">
      <formula1>$P$46:$P$51</formula1>
    </dataValidation>
    <dataValidation allowBlank="1" showInputMessage="1" showErrorMessage="1" prompt="Nurodykite dalis, kurias traukėte: PAD, KAD, premija ir pan." sqref="E25:K25" xr:uid="{D0B2AB3B-1F97-47C8-8F09-9750531781CA}"/>
    <dataValidation allowBlank="1" showInputMessage="1" showErrorMessage="1" prompt="Įrašykite vadovo VDU sumą" sqref="E27:K27" xr:uid="{8B705F16-5E57-4AD0-9A6C-8B3039A2937F}"/>
    <dataValidation type="list" allowBlank="1" showInputMessage="1" showErrorMessage="1" prompt="Pasirinkite atsakymo variantą" sqref="E31:K31" xr:uid="{D8ED34BF-10CF-4D55-A87E-8D28ADF7CE59}">
      <formula1>"Taip (pastabose nurodykite kokios), Ne"</formula1>
    </dataValidation>
    <dataValidation type="list" allowBlank="1" showInputMessage="1" showErrorMessage="1" prompt="Pasrinkite atsakymo variantą" sqref="E16:K16" xr:uid="{8C798A8F-C6D4-4F6F-8E8E-5D566E4D73BB}">
      <formula1>"Taip, Ne"</formula1>
    </dataValidation>
    <dataValidation type="list" allowBlank="1" showInputMessage="1" showErrorMessage="1" prompt="Pasirinkite atsakymo variantą" sqref="E22:K22" xr:uid="{00000000-0002-0000-0100-000004000000}">
      <formula1>$O$6:$O$9</formula1>
    </dataValidation>
    <dataValidation type="list" allowBlank="1" showInputMessage="1" showErrorMessage="1" prompt="Pasirinkite atsakymo variantą" sqref="E23:K23" xr:uid="{00000000-0002-0000-0100-000003000000}">
      <formula1>$O$10:$O$12</formula1>
    </dataValidation>
    <dataValidation type="list" allowBlank="1" showInputMessage="1" showErrorMessage="1" prompt="Pasirinkite atsakymo variantą" sqref="E24:K24" xr:uid="{00000000-0002-0000-0100-000002000000}">
      <formula1>$O$21:$O$24</formula1>
    </dataValidation>
  </dataValidations>
  <pageMargins left="0.23622047244094491" right="0.23622047244094491" top="0.74803149606299213" bottom="0.74803149606299213" header="0.31496062992125984" footer="0.31496062992125984"/>
  <pageSetup paperSize="9" scale="42"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7821C-BCCE-472A-8E0B-FEAF7C5C729A}">
  <sheetPr>
    <tabColor theme="8" tint="0.59999389629810485"/>
    <pageSetUpPr fitToPage="1"/>
  </sheetPr>
  <dimension ref="A1:P146"/>
  <sheetViews>
    <sheetView zoomScale="80" zoomScaleNormal="80" workbookViewId="0">
      <selection activeCell="E16" sqref="E16:K16"/>
    </sheetView>
  </sheetViews>
  <sheetFormatPr defaultColWidth="0" defaultRowHeight="0" customHeight="1" zeroHeight="1" x14ac:dyDescent="0.3"/>
  <cols>
    <col min="1" max="1" width="2.88671875" customWidth="1"/>
    <col min="2" max="2" width="4.109375" style="25" customWidth="1"/>
    <col min="3" max="3" width="42.88671875" style="25" customWidth="1"/>
    <col min="4" max="4" width="36.6640625" style="25" customWidth="1"/>
    <col min="5" max="6" width="21.33203125" style="25" customWidth="1"/>
    <col min="7" max="8" width="14.88671875" style="25" customWidth="1"/>
    <col min="9" max="9" width="23.33203125" style="25" customWidth="1"/>
    <col min="10" max="10" width="23.6640625" style="25" customWidth="1"/>
    <col min="11" max="11" width="23.33203125" style="25" customWidth="1"/>
    <col min="12" max="12" width="4.33203125" customWidth="1"/>
    <col min="13" max="13" width="2.88671875" hidden="1" customWidth="1"/>
    <col min="14" max="14" width="3.109375" hidden="1" customWidth="1"/>
    <col min="15" max="15" width="86.33203125" hidden="1" customWidth="1"/>
    <col min="16" max="16" width="2.88671875" hidden="1" customWidth="1"/>
    <col min="17" max="16384" width="9.109375" hidden="1"/>
  </cols>
  <sheetData>
    <row r="1" spans="1:15" ht="14.4" x14ac:dyDescent="0.3"/>
    <row r="2" spans="1:15" ht="31.5" customHeight="1" x14ac:dyDescent="0.3">
      <c r="A2" s="7"/>
      <c r="B2" s="7"/>
      <c r="C2" s="7"/>
      <c r="D2" s="7"/>
      <c r="E2" s="7"/>
      <c r="F2" s="7"/>
      <c r="G2" s="7"/>
      <c r="H2" s="7"/>
      <c r="I2" s="7"/>
      <c r="J2" s="120" t="s">
        <v>341</v>
      </c>
      <c r="K2" s="120"/>
      <c r="L2" s="7"/>
      <c r="M2" s="13"/>
      <c r="N2" s="13"/>
      <c r="O2" s="13"/>
    </row>
    <row r="3" spans="1:15" ht="14.4" x14ac:dyDescent="0.3">
      <c r="A3" s="7"/>
      <c r="B3" s="7"/>
      <c r="C3" s="7"/>
      <c r="D3" s="7"/>
      <c r="E3" s="7"/>
      <c r="F3" s="7"/>
      <c r="G3" s="7"/>
      <c r="H3" s="7"/>
      <c r="I3" s="7"/>
      <c r="J3" s="120" t="s">
        <v>344</v>
      </c>
      <c r="K3" s="120"/>
      <c r="L3" s="7"/>
      <c r="M3" s="13"/>
      <c r="N3" s="13"/>
      <c r="O3" s="13"/>
    </row>
    <row r="4" spans="1:15" ht="19.2" x14ac:dyDescent="0.45">
      <c r="A4" s="7"/>
      <c r="B4" s="121" t="s">
        <v>90</v>
      </c>
      <c r="C4" s="121"/>
      <c r="D4" s="121"/>
      <c r="E4" s="121"/>
      <c r="F4" s="121"/>
      <c r="G4" s="121"/>
      <c r="H4" s="121"/>
      <c r="I4" s="121"/>
      <c r="J4" s="121"/>
      <c r="K4" s="121"/>
      <c r="L4" s="7"/>
      <c r="M4" s="13"/>
      <c r="N4" s="13"/>
      <c r="O4" s="13"/>
    </row>
    <row r="5" spans="1:15" ht="19.2" x14ac:dyDescent="0.45">
      <c r="A5" s="7"/>
      <c r="B5" s="8"/>
      <c r="C5" s="8"/>
      <c r="D5" s="8"/>
      <c r="E5" s="8"/>
      <c r="F5" s="8"/>
      <c r="G5" s="8"/>
      <c r="H5" s="8"/>
      <c r="I5" s="8"/>
      <c r="J5" s="8"/>
      <c r="K5" s="8"/>
      <c r="L5" s="7"/>
      <c r="M5" s="13"/>
      <c r="O5" s="20" t="s">
        <v>42</v>
      </c>
    </row>
    <row r="6" spans="1:15" ht="17.7" customHeight="1" x14ac:dyDescent="0.3">
      <c r="A6" s="7"/>
      <c r="B6" s="119" t="s">
        <v>347</v>
      </c>
      <c r="C6" s="119"/>
      <c r="D6" s="119"/>
      <c r="E6" s="119"/>
      <c r="F6" s="119"/>
      <c r="G6" s="119"/>
      <c r="H6" s="119"/>
      <c r="I6" s="119"/>
      <c r="J6" s="119"/>
      <c r="K6" s="119"/>
      <c r="L6" s="7"/>
      <c r="M6" s="13"/>
      <c r="N6" s="21"/>
      <c r="O6" s="21" t="s">
        <v>75</v>
      </c>
    </row>
    <row r="7" spans="1:15" ht="17.7" customHeight="1" x14ac:dyDescent="0.3">
      <c r="A7" s="7"/>
      <c r="B7" s="119"/>
      <c r="C7" s="119"/>
      <c r="D7" s="119"/>
      <c r="E7" s="119"/>
      <c r="F7" s="119"/>
      <c r="G7" s="119"/>
      <c r="H7" s="119"/>
      <c r="I7" s="119"/>
      <c r="J7" s="119"/>
      <c r="K7" s="119"/>
      <c r="L7" s="7"/>
      <c r="M7" s="13"/>
      <c r="N7" s="21"/>
      <c r="O7" t="s">
        <v>76</v>
      </c>
    </row>
    <row r="8" spans="1:15" ht="17.7" customHeight="1" x14ac:dyDescent="0.3">
      <c r="A8" s="7"/>
      <c r="B8" s="119"/>
      <c r="C8" s="119"/>
      <c r="D8" s="119"/>
      <c r="E8" s="119"/>
      <c r="F8" s="119"/>
      <c r="G8" s="119"/>
      <c r="H8" s="119"/>
      <c r="I8" s="119"/>
      <c r="J8" s="119"/>
      <c r="K8" s="119"/>
      <c r="L8" s="7"/>
      <c r="M8" s="13"/>
      <c r="N8" s="21"/>
      <c r="O8" t="s">
        <v>308</v>
      </c>
    </row>
    <row r="9" spans="1:15" ht="17.7" customHeight="1" x14ac:dyDescent="0.3">
      <c r="A9" s="7"/>
      <c r="B9" s="119"/>
      <c r="C9" s="119"/>
      <c r="D9" s="119"/>
      <c r="E9" s="119"/>
      <c r="F9" s="119"/>
      <c r="G9" s="119"/>
      <c r="H9" s="119"/>
      <c r="I9" s="119"/>
      <c r="J9" s="119"/>
      <c r="K9" s="119"/>
      <c r="L9" s="7"/>
      <c r="M9" s="13"/>
      <c r="N9" s="21"/>
      <c r="O9" s="21" t="s">
        <v>43</v>
      </c>
    </row>
    <row r="10" spans="1:15" ht="14.4" x14ac:dyDescent="0.3">
      <c r="A10" s="7"/>
      <c r="B10" s="10"/>
      <c r="C10" s="7"/>
      <c r="D10" s="7"/>
      <c r="E10" s="7"/>
      <c r="F10" s="7"/>
      <c r="G10" s="7"/>
      <c r="H10" s="7"/>
      <c r="I10" s="7"/>
      <c r="J10" s="7"/>
      <c r="K10" s="7"/>
      <c r="L10" s="7"/>
      <c r="M10" s="13"/>
      <c r="N10" s="20"/>
      <c r="O10" t="s">
        <v>76</v>
      </c>
    </row>
    <row r="11" spans="1:15" ht="14.4" x14ac:dyDescent="0.3">
      <c r="A11" s="7"/>
      <c r="B11" s="19" t="s">
        <v>1</v>
      </c>
      <c r="C11" s="7"/>
      <c r="D11" s="7"/>
      <c r="E11" s="122" t="str">
        <f>IF(ISBLANK('Vadovo darbo užmokestis'!F11),"",'Vadovo darbo užmokestis'!F11)</f>
        <v>UAB „Kretingos vandenys“</v>
      </c>
      <c r="F11" s="123"/>
      <c r="G11" s="123"/>
      <c r="H11" s="123"/>
      <c r="I11" s="123"/>
      <c r="J11" s="123"/>
      <c r="K11" s="124"/>
      <c r="L11" s="7"/>
      <c r="M11" s="13"/>
      <c r="N11" s="20"/>
      <c r="O11" t="s">
        <v>308</v>
      </c>
    </row>
    <row r="12" spans="1:15" ht="14.4" x14ac:dyDescent="0.3">
      <c r="A12" s="7"/>
      <c r="B12" s="19" t="s">
        <v>2</v>
      </c>
      <c r="C12" s="7"/>
      <c r="D12" s="7"/>
      <c r="E12" s="122" t="str">
        <f>IF(ISBLANK('Vadovo darbo užmokestis'!F12),"",'Vadovo darbo užmokestis'!F12)</f>
        <v>Uždaroji akcinė bendrovė (UAB)</v>
      </c>
      <c r="F12" s="123"/>
      <c r="G12" s="123"/>
      <c r="H12" s="123"/>
      <c r="I12" s="123"/>
      <c r="J12" s="123"/>
      <c r="K12" s="124"/>
      <c r="L12" s="7"/>
      <c r="M12" s="13"/>
      <c r="N12" s="20"/>
      <c r="O12" s="21" t="s">
        <v>43</v>
      </c>
    </row>
    <row r="13" spans="1:15" ht="14.4" x14ac:dyDescent="0.3">
      <c r="A13" s="7"/>
      <c r="B13" s="19" t="s">
        <v>3</v>
      </c>
      <c r="C13" s="7"/>
      <c r="D13" s="7"/>
      <c r="E13" s="122">
        <f>IF(ISBLANK('Vadovo darbo užmokestis'!F13),"",'Vadovo darbo užmokestis'!F13)</f>
        <v>163994426</v>
      </c>
      <c r="F13" s="123"/>
      <c r="G13" s="123"/>
      <c r="H13" s="123"/>
      <c r="I13" s="123"/>
      <c r="J13" s="123"/>
      <c r="K13" s="124"/>
      <c r="L13" s="7"/>
      <c r="M13" s="13"/>
      <c r="N13" s="20"/>
      <c r="O13" s="50"/>
    </row>
    <row r="14" spans="1:15" ht="14.4" x14ac:dyDescent="0.3">
      <c r="A14" s="7"/>
      <c r="B14" s="19"/>
      <c r="C14" s="7"/>
      <c r="D14" s="7"/>
      <c r="E14" s="7"/>
      <c r="F14" s="7"/>
      <c r="G14" s="7"/>
      <c r="H14" s="7"/>
      <c r="I14" s="7"/>
      <c r="J14" s="7"/>
      <c r="K14" s="7"/>
      <c r="L14" s="7"/>
      <c r="M14" s="13"/>
      <c r="O14" s="50"/>
    </row>
    <row r="15" spans="1:15" ht="14.4" x14ac:dyDescent="0.3">
      <c r="A15" s="7"/>
      <c r="B15" s="19"/>
      <c r="C15" s="7"/>
      <c r="D15" s="7"/>
      <c r="E15" s="7"/>
      <c r="F15" s="7"/>
      <c r="G15" s="7"/>
      <c r="H15" s="7"/>
      <c r="I15" s="7"/>
      <c r="J15" s="7"/>
      <c r="K15" s="7"/>
      <c r="L15" s="7"/>
      <c r="M15" s="13"/>
      <c r="O15" s="50"/>
    </row>
    <row r="16" spans="1:15" ht="14.4" x14ac:dyDescent="0.3">
      <c r="A16" s="7"/>
      <c r="B16" s="19" t="s">
        <v>337</v>
      </c>
      <c r="C16" s="7"/>
      <c r="D16" s="7"/>
      <c r="E16" s="118"/>
      <c r="F16" s="118"/>
      <c r="G16" s="118"/>
      <c r="H16" s="118"/>
      <c r="I16" s="118"/>
      <c r="J16" s="118"/>
      <c r="K16" s="118"/>
      <c r="L16" s="7"/>
      <c r="M16" s="13"/>
      <c r="O16" s="50"/>
    </row>
    <row r="17" spans="1:15" ht="14.4" x14ac:dyDescent="0.3">
      <c r="A17" s="7"/>
      <c r="B17" s="58" t="s">
        <v>338</v>
      </c>
      <c r="C17" s="7"/>
      <c r="D17" s="7"/>
      <c r="E17" s="24"/>
      <c r="F17" s="24"/>
      <c r="G17" s="24"/>
      <c r="H17" s="24"/>
      <c r="I17" s="24"/>
      <c r="J17" s="24"/>
      <c r="K17" s="24"/>
      <c r="L17" s="7"/>
      <c r="M17" s="13"/>
      <c r="O17" s="50"/>
    </row>
    <row r="18" spans="1:15" ht="14.4" x14ac:dyDescent="0.3">
      <c r="A18" s="7"/>
      <c r="B18" s="19"/>
      <c r="C18" s="7"/>
      <c r="D18" s="7"/>
      <c r="E18" s="7"/>
      <c r="F18" s="7"/>
      <c r="G18" s="7"/>
      <c r="H18" s="7"/>
      <c r="I18" s="7"/>
      <c r="J18" s="7"/>
      <c r="K18" s="7"/>
      <c r="L18" s="7"/>
      <c r="M18" s="13"/>
      <c r="O18" s="50"/>
    </row>
    <row r="19" spans="1:15" ht="14.4" x14ac:dyDescent="0.3">
      <c r="A19" s="7"/>
      <c r="B19" s="98" t="s">
        <v>91</v>
      </c>
      <c r="C19" s="98"/>
      <c r="D19" s="98"/>
      <c r="E19" s="98"/>
      <c r="F19" s="98"/>
      <c r="G19" s="98"/>
      <c r="H19" s="98"/>
      <c r="I19" s="98"/>
      <c r="J19" s="98"/>
      <c r="K19" s="98"/>
      <c r="L19" s="7"/>
      <c r="M19" s="13"/>
      <c r="N19" s="20"/>
    </row>
    <row r="20" spans="1:15" ht="14.4" x14ac:dyDescent="0.3">
      <c r="A20" s="7"/>
      <c r="B20" s="19"/>
      <c r="C20" s="7"/>
      <c r="D20" s="7"/>
      <c r="E20" s="7"/>
      <c r="F20" s="7"/>
      <c r="G20" s="7"/>
      <c r="H20" s="7"/>
      <c r="I20" s="7"/>
      <c r="J20" s="7"/>
      <c r="K20" s="7"/>
      <c r="L20" s="7"/>
      <c r="M20" s="13"/>
      <c r="N20" s="20"/>
      <c r="O20" s="20" t="s">
        <v>45</v>
      </c>
    </row>
    <row r="21" spans="1:15" ht="14.4" x14ac:dyDescent="0.3">
      <c r="A21" s="7"/>
      <c r="B21" s="36" t="s">
        <v>87</v>
      </c>
      <c r="C21" s="7"/>
      <c r="D21" s="7"/>
      <c r="E21" s="7"/>
      <c r="F21" s="7"/>
      <c r="G21" s="7"/>
      <c r="H21" s="7"/>
      <c r="I21" s="7"/>
      <c r="J21" s="7"/>
      <c r="K21" s="7"/>
      <c r="L21" s="7"/>
      <c r="M21" s="13"/>
      <c r="N21" s="20"/>
      <c r="O21" s="21" t="s">
        <v>75</v>
      </c>
    </row>
    <row r="22" spans="1:15" ht="14.4" x14ac:dyDescent="0.3">
      <c r="A22" s="7"/>
      <c r="B22" s="19" t="s">
        <v>71</v>
      </c>
      <c r="C22" s="7"/>
      <c r="D22" s="7"/>
      <c r="E22" s="97"/>
      <c r="F22" s="97"/>
      <c r="G22" s="97"/>
      <c r="H22" s="97"/>
      <c r="I22" s="97"/>
      <c r="J22" s="97"/>
      <c r="K22" s="97"/>
      <c r="L22" s="7"/>
      <c r="M22" s="13"/>
      <c r="N22" s="20"/>
      <c r="O22" t="s">
        <v>76</v>
      </c>
    </row>
    <row r="23" spans="1:15" ht="14.4" x14ac:dyDescent="0.3">
      <c r="A23" s="7"/>
      <c r="B23" s="19" t="s">
        <v>47</v>
      </c>
      <c r="C23" s="7"/>
      <c r="D23" s="7"/>
      <c r="E23" s="117"/>
      <c r="F23" s="117"/>
      <c r="G23" s="117"/>
      <c r="H23" s="117"/>
      <c r="I23" s="117"/>
      <c r="J23" s="117"/>
      <c r="K23" s="117"/>
      <c r="L23" s="7"/>
      <c r="M23" s="13"/>
      <c r="N23" s="20"/>
      <c r="O23" t="s">
        <v>308</v>
      </c>
    </row>
    <row r="24" spans="1:15" ht="14.4" x14ac:dyDescent="0.3">
      <c r="A24" s="7"/>
      <c r="B24" s="19" t="s">
        <v>307</v>
      </c>
      <c r="C24" s="7"/>
      <c r="D24" s="7"/>
      <c r="E24" s="117"/>
      <c r="F24" s="117"/>
      <c r="G24" s="117"/>
      <c r="H24" s="117"/>
      <c r="I24" s="117"/>
      <c r="J24" s="117"/>
      <c r="K24" s="117"/>
      <c r="L24" s="7"/>
      <c r="M24" s="13"/>
      <c r="O24" s="21" t="s">
        <v>43</v>
      </c>
    </row>
    <row r="25" spans="1:15" ht="26.25" customHeight="1" x14ac:dyDescent="0.3">
      <c r="A25" s="7"/>
      <c r="B25" s="81" t="s">
        <v>89</v>
      </c>
      <c r="C25" s="81"/>
      <c r="D25" s="81"/>
      <c r="E25" s="101"/>
      <c r="F25" s="101"/>
      <c r="G25" s="101"/>
      <c r="H25" s="101"/>
      <c r="I25" s="101"/>
      <c r="J25" s="101"/>
      <c r="K25" s="101"/>
      <c r="L25" s="7"/>
      <c r="M25" s="13"/>
      <c r="O25" s="50"/>
    </row>
    <row r="26" spans="1:15" ht="14.4" x14ac:dyDescent="0.3">
      <c r="A26" s="7"/>
      <c r="B26" s="52" t="s">
        <v>84</v>
      </c>
      <c r="C26" s="7"/>
      <c r="D26" s="7"/>
      <c r="E26" s="101"/>
      <c r="F26" s="101"/>
      <c r="G26" s="101"/>
      <c r="H26" s="101"/>
      <c r="I26" s="101"/>
      <c r="J26" s="101"/>
      <c r="K26" s="101"/>
      <c r="L26" s="7"/>
      <c r="M26" s="13"/>
      <c r="O26" s="50"/>
    </row>
    <row r="27" spans="1:15" ht="14.4" x14ac:dyDescent="0.3">
      <c r="A27" s="7"/>
      <c r="B27" s="19" t="s">
        <v>85</v>
      </c>
      <c r="C27" s="7"/>
      <c r="D27" s="7"/>
      <c r="E27" s="101"/>
      <c r="F27" s="101"/>
      <c r="G27" s="101"/>
      <c r="H27" s="101"/>
      <c r="I27" s="101"/>
      <c r="J27" s="101"/>
      <c r="K27" s="101"/>
      <c r="L27" s="7"/>
      <c r="M27" s="13"/>
      <c r="O27" s="21"/>
    </row>
    <row r="28" spans="1:15" ht="14.4" x14ac:dyDescent="0.3">
      <c r="A28" s="7"/>
      <c r="B28" s="19" t="s">
        <v>72</v>
      </c>
      <c r="C28" s="7"/>
      <c r="D28" s="7"/>
      <c r="E28" s="117"/>
      <c r="F28" s="117"/>
      <c r="G28" s="117"/>
      <c r="H28" s="117"/>
      <c r="I28" s="117"/>
      <c r="J28" s="117"/>
      <c r="K28" s="117"/>
      <c r="L28" s="7"/>
      <c r="M28" s="13"/>
      <c r="N28" s="22"/>
    </row>
    <row r="29" spans="1:15" ht="14.4" x14ac:dyDescent="0.3">
      <c r="A29" s="7"/>
      <c r="B29" s="19" t="s">
        <v>49</v>
      </c>
      <c r="C29" s="7"/>
      <c r="D29" s="7"/>
      <c r="E29" s="117"/>
      <c r="F29" s="117"/>
      <c r="G29" s="117"/>
      <c r="H29" s="117"/>
      <c r="I29" s="117"/>
      <c r="J29" s="117"/>
      <c r="K29" s="117"/>
      <c r="L29" s="7"/>
      <c r="M29" s="13"/>
    </row>
    <row r="30" spans="1:15" ht="14.4" x14ac:dyDescent="0.3">
      <c r="A30" s="7"/>
      <c r="B30" s="19" t="s">
        <v>73</v>
      </c>
      <c r="C30" s="7"/>
      <c r="D30" s="7"/>
      <c r="E30" s="97"/>
      <c r="F30" s="97"/>
      <c r="G30" s="97"/>
      <c r="H30" s="97"/>
      <c r="I30" s="97"/>
      <c r="J30" s="97"/>
      <c r="K30" s="97"/>
      <c r="L30" s="7"/>
      <c r="M30" s="13"/>
      <c r="O30" s="22" t="s">
        <v>50</v>
      </c>
    </row>
    <row r="31" spans="1:15" ht="25.5" customHeight="1" x14ac:dyDescent="0.3">
      <c r="A31" s="7"/>
      <c r="B31" s="81" t="s">
        <v>74</v>
      </c>
      <c r="C31" s="81"/>
      <c r="D31" s="81"/>
      <c r="E31" s="101"/>
      <c r="F31" s="101"/>
      <c r="G31" s="101"/>
      <c r="H31" s="101"/>
      <c r="I31" s="101"/>
      <c r="J31" s="101"/>
      <c r="K31" s="101"/>
      <c r="L31" s="7"/>
      <c r="M31" s="13"/>
      <c r="O31" s="21" t="s">
        <v>52</v>
      </c>
    </row>
    <row r="32" spans="1:15" ht="90.75" customHeight="1" x14ac:dyDescent="0.3">
      <c r="A32" s="7"/>
      <c r="B32" s="19" t="s">
        <v>12</v>
      </c>
      <c r="C32" s="7"/>
      <c r="D32" s="7"/>
      <c r="E32" s="104"/>
      <c r="F32" s="104"/>
      <c r="G32" s="104"/>
      <c r="H32" s="104"/>
      <c r="I32" s="104"/>
      <c r="J32" s="104"/>
      <c r="K32" s="104"/>
      <c r="L32" s="7"/>
      <c r="M32" s="13"/>
      <c r="O32" s="21" t="s">
        <v>54</v>
      </c>
    </row>
    <row r="33" spans="1:16" ht="14.4" x14ac:dyDescent="0.3">
      <c r="A33" s="7"/>
      <c r="B33" s="10"/>
      <c r="C33" s="7"/>
      <c r="D33" s="7"/>
      <c r="E33" s="23"/>
      <c r="F33" s="23"/>
      <c r="G33" s="23"/>
      <c r="H33" s="23"/>
      <c r="I33" s="23"/>
      <c r="J33" s="23"/>
      <c r="K33" s="23"/>
      <c r="L33" s="7"/>
      <c r="M33" s="13"/>
      <c r="O33" s="21" t="s">
        <v>43</v>
      </c>
    </row>
    <row r="34" spans="1:16" ht="14.4" x14ac:dyDescent="0.3">
      <c r="A34" s="7"/>
      <c r="B34" s="98" t="s">
        <v>92</v>
      </c>
      <c r="C34" s="98"/>
      <c r="D34" s="98"/>
      <c r="E34" s="98"/>
      <c r="F34" s="98"/>
      <c r="G34" s="98"/>
      <c r="H34" s="98"/>
      <c r="I34" s="98"/>
      <c r="J34" s="98"/>
      <c r="K34" s="98"/>
      <c r="L34" s="7"/>
      <c r="M34" s="13"/>
      <c r="O34" s="21"/>
    </row>
    <row r="35" spans="1:16" ht="14.4" x14ac:dyDescent="0.3">
      <c r="A35" s="7"/>
      <c r="B35" s="24"/>
      <c r="C35" s="24"/>
      <c r="D35" s="24"/>
      <c r="E35" s="24"/>
      <c r="F35" s="24"/>
      <c r="G35" s="24"/>
      <c r="H35" s="24"/>
      <c r="I35" s="24"/>
      <c r="J35" s="24"/>
      <c r="K35" s="24"/>
      <c r="L35" s="7"/>
      <c r="M35" s="13"/>
      <c r="O35" s="22" t="s">
        <v>55</v>
      </c>
    </row>
    <row r="36" spans="1:16" ht="14.4" x14ac:dyDescent="0.3">
      <c r="A36" s="7"/>
      <c r="B36" s="99" t="s">
        <v>348</v>
      </c>
      <c r="C36" s="99"/>
      <c r="D36" s="99"/>
      <c r="E36" s="99"/>
      <c r="F36" s="99"/>
      <c r="G36" s="99"/>
      <c r="H36" s="99"/>
      <c r="I36" s="99"/>
      <c r="J36" s="99"/>
      <c r="K36" s="100"/>
      <c r="L36" s="7"/>
      <c r="M36" s="13"/>
      <c r="O36" s="21" t="s">
        <v>56</v>
      </c>
    </row>
    <row r="37" spans="1:16" ht="14.4" x14ac:dyDescent="0.3">
      <c r="A37" s="7"/>
      <c r="B37" s="94" t="s">
        <v>15</v>
      </c>
      <c r="C37" s="94" t="s">
        <v>16</v>
      </c>
      <c r="D37" s="94" t="s">
        <v>309</v>
      </c>
      <c r="E37" s="94" t="s">
        <v>59</v>
      </c>
      <c r="F37" s="105" t="s">
        <v>339</v>
      </c>
      <c r="G37" s="106"/>
      <c r="H37" s="102" t="s">
        <v>336</v>
      </c>
      <c r="I37" s="103"/>
      <c r="J37" s="94" t="s">
        <v>349</v>
      </c>
      <c r="K37" s="94" t="s">
        <v>340</v>
      </c>
      <c r="L37" s="25"/>
      <c r="M37" s="13"/>
      <c r="O37" s="21" t="s">
        <v>58</v>
      </c>
    </row>
    <row r="38" spans="1:16" ht="14.4" x14ac:dyDescent="0.3">
      <c r="A38" s="7"/>
      <c r="B38" s="95"/>
      <c r="C38" s="95"/>
      <c r="D38" s="95"/>
      <c r="E38" s="95"/>
      <c r="F38" s="107"/>
      <c r="G38" s="108"/>
      <c r="H38" s="94" t="s">
        <v>61</v>
      </c>
      <c r="I38" s="94" t="s">
        <v>62</v>
      </c>
      <c r="J38" s="95"/>
      <c r="K38" s="95"/>
      <c r="L38" s="25"/>
      <c r="M38" s="13"/>
      <c r="O38" s="21" t="s">
        <v>6</v>
      </c>
    </row>
    <row r="39" spans="1:16" ht="21.75" customHeight="1" x14ac:dyDescent="0.3">
      <c r="A39" s="7"/>
      <c r="B39" s="96"/>
      <c r="C39" s="96"/>
      <c r="D39" s="96"/>
      <c r="E39" s="96"/>
      <c r="F39" s="11" t="s">
        <v>39</v>
      </c>
      <c r="G39" s="11" t="s">
        <v>40</v>
      </c>
      <c r="H39" s="96"/>
      <c r="I39" s="96"/>
      <c r="J39" s="96"/>
      <c r="K39" s="96"/>
      <c r="L39" s="25"/>
      <c r="M39" s="13"/>
      <c r="O39" s="21" t="s">
        <v>43</v>
      </c>
    </row>
    <row r="40" spans="1:16" ht="14.4" x14ac:dyDescent="0.3">
      <c r="A40" s="7"/>
      <c r="B40" s="12">
        <v>1</v>
      </c>
      <c r="C40" s="1"/>
      <c r="D40" s="1"/>
      <c r="E40" s="1"/>
      <c r="F40" s="2"/>
      <c r="G40" s="2"/>
      <c r="H40" s="1"/>
      <c r="I40" s="1"/>
      <c r="J40" s="1"/>
      <c r="K40" s="1"/>
      <c r="L40" s="25"/>
      <c r="M40" s="7"/>
      <c r="N40" s="13"/>
      <c r="P40" s="22" t="s">
        <v>60</v>
      </c>
    </row>
    <row r="41" spans="1:16" ht="14.4" x14ac:dyDescent="0.3">
      <c r="A41" s="7"/>
      <c r="B41" s="12">
        <v>2</v>
      </c>
      <c r="C41" s="1"/>
      <c r="D41" s="1"/>
      <c r="E41" s="1"/>
      <c r="F41" s="2"/>
      <c r="G41" s="2"/>
      <c r="H41" s="1"/>
      <c r="I41" s="1"/>
      <c r="J41" s="1"/>
      <c r="K41" s="1"/>
      <c r="L41" s="25"/>
      <c r="M41" s="7"/>
      <c r="N41" s="13"/>
      <c r="P41" s="21" t="s">
        <v>63</v>
      </c>
    </row>
    <row r="42" spans="1:16" ht="14.4" x14ac:dyDescent="0.3">
      <c r="A42" s="7"/>
      <c r="B42" s="12">
        <v>3</v>
      </c>
      <c r="C42" s="1"/>
      <c r="D42" s="1"/>
      <c r="E42" s="1"/>
      <c r="F42" s="2"/>
      <c r="G42" s="2"/>
      <c r="H42" s="1"/>
      <c r="I42" s="1"/>
      <c r="J42" s="1"/>
      <c r="K42" s="1"/>
      <c r="L42" s="25"/>
      <c r="M42" s="7"/>
      <c r="N42" s="13"/>
      <c r="P42" s="21" t="s">
        <v>64</v>
      </c>
    </row>
    <row r="43" spans="1:16" ht="14.4" x14ac:dyDescent="0.3">
      <c r="A43" s="7"/>
      <c r="B43" s="12">
        <v>4</v>
      </c>
      <c r="C43" s="1"/>
      <c r="D43" s="1"/>
      <c r="E43" s="1"/>
      <c r="F43" s="2"/>
      <c r="G43" s="2"/>
      <c r="H43" s="1"/>
      <c r="I43" s="1"/>
      <c r="J43" s="1"/>
      <c r="K43" s="1"/>
      <c r="L43" s="25"/>
      <c r="M43" s="7"/>
      <c r="N43" s="13"/>
      <c r="P43" s="21" t="s">
        <v>6</v>
      </c>
    </row>
    <row r="44" spans="1:16" ht="14.4" x14ac:dyDescent="0.3">
      <c r="A44" s="7"/>
      <c r="B44" s="12">
        <v>5</v>
      </c>
      <c r="C44" s="1"/>
      <c r="D44" s="1"/>
      <c r="E44" s="1"/>
      <c r="F44" s="2"/>
      <c r="G44" s="2"/>
      <c r="H44" s="1"/>
      <c r="I44" s="1"/>
      <c r="J44" s="1"/>
      <c r="K44" s="1"/>
      <c r="L44" s="25"/>
      <c r="M44" s="7"/>
      <c r="N44" s="13"/>
      <c r="O44" s="21"/>
      <c r="P44" s="21" t="s">
        <v>43</v>
      </c>
    </row>
    <row r="45" spans="1:16" ht="14.4" x14ac:dyDescent="0.3">
      <c r="A45" s="7"/>
      <c r="B45" s="12">
        <v>6</v>
      </c>
      <c r="C45" s="1"/>
      <c r="D45" s="1"/>
      <c r="E45" s="1"/>
      <c r="F45" s="2"/>
      <c r="G45" s="2"/>
      <c r="H45" s="1"/>
      <c r="I45" s="1"/>
      <c r="J45" s="1"/>
      <c r="K45" s="1"/>
      <c r="L45" s="25"/>
      <c r="M45" s="7"/>
      <c r="N45" s="13"/>
      <c r="O45" s="21"/>
      <c r="P45" s="20" t="s">
        <v>59</v>
      </c>
    </row>
    <row r="46" spans="1:16" ht="14.4" x14ac:dyDescent="0.3">
      <c r="A46" s="7"/>
      <c r="B46" s="12">
        <v>7</v>
      </c>
      <c r="C46" s="1"/>
      <c r="D46" s="1"/>
      <c r="E46" s="1"/>
      <c r="F46" s="2"/>
      <c r="G46" s="2"/>
      <c r="H46" s="1"/>
      <c r="I46" s="1"/>
      <c r="J46" s="1"/>
      <c r="K46" s="1"/>
      <c r="L46" s="25"/>
      <c r="M46" s="7"/>
      <c r="N46" s="13"/>
      <c r="O46" s="21"/>
      <c r="P46" s="21" t="s">
        <v>65</v>
      </c>
    </row>
    <row r="47" spans="1:16" ht="14.4" x14ac:dyDescent="0.3">
      <c r="A47" s="7"/>
      <c r="B47" s="12">
        <v>8</v>
      </c>
      <c r="C47" s="1"/>
      <c r="D47" s="1"/>
      <c r="E47" s="1"/>
      <c r="F47" s="2"/>
      <c r="G47" s="2"/>
      <c r="H47" s="1"/>
      <c r="I47" s="1"/>
      <c r="J47" s="1"/>
      <c r="K47" s="1"/>
      <c r="L47" s="25"/>
      <c r="M47" s="7"/>
      <c r="N47" s="13"/>
      <c r="O47" s="21"/>
      <c r="P47" s="21" t="s">
        <v>66</v>
      </c>
    </row>
    <row r="48" spans="1:16" ht="14.4" x14ac:dyDescent="0.3">
      <c r="A48" s="7"/>
      <c r="B48" s="12">
        <v>9</v>
      </c>
      <c r="C48" s="1"/>
      <c r="D48" s="1"/>
      <c r="E48" s="1"/>
      <c r="F48" s="2"/>
      <c r="G48" s="2"/>
      <c r="H48" s="1"/>
      <c r="I48" s="1"/>
      <c r="J48" s="1"/>
      <c r="K48" s="1"/>
      <c r="L48" s="25"/>
      <c r="M48" s="7"/>
      <c r="N48" s="13"/>
      <c r="O48" s="21"/>
      <c r="P48" s="21" t="s">
        <v>67</v>
      </c>
    </row>
    <row r="49" spans="1:16" ht="14.4" x14ac:dyDescent="0.3">
      <c r="A49" s="7"/>
      <c r="B49" s="12">
        <v>10</v>
      </c>
      <c r="C49" s="1"/>
      <c r="D49" s="1"/>
      <c r="E49" s="1"/>
      <c r="F49" s="2"/>
      <c r="G49" s="2"/>
      <c r="H49" s="1"/>
      <c r="I49" s="1"/>
      <c r="J49" s="1"/>
      <c r="K49" s="1"/>
      <c r="L49" s="25"/>
      <c r="M49" s="7"/>
      <c r="N49" s="13"/>
      <c r="O49" s="21"/>
      <c r="P49" s="21" t="s">
        <v>68</v>
      </c>
    </row>
    <row r="50" spans="1:16" ht="14.4" x14ac:dyDescent="0.3">
      <c r="A50" s="7"/>
      <c r="B50" s="12">
        <v>11</v>
      </c>
      <c r="C50" s="1"/>
      <c r="D50" s="1"/>
      <c r="E50" s="1"/>
      <c r="F50" s="2"/>
      <c r="G50" s="2"/>
      <c r="H50" s="1"/>
      <c r="I50" s="1"/>
      <c r="J50" s="1"/>
      <c r="K50" s="1"/>
      <c r="L50" s="25"/>
      <c r="M50" s="7"/>
      <c r="N50" s="13"/>
      <c r="P50" s="21" t="s">
        <v>69</v>
      </c>
    </row>
    <row r="51" spans="1:16" ht="14.4" x14ac:dyDescent="0.3">
      <c r="A51" s="7"/>
      <c r="B51" s="12">
        <v>12</v>
      </c>
      <c r="C51" s="1"/>
      <c r="D51" s="1"/>
      <c r="E51" s="1"/>
      <c r="F51" s="2"/>
      <c r="G51" s="2"/>
      <c r="H51" s="1"/>
      <c r="I51" s="1"/>
      <c r="J51" s="1"/>
      <c r="K51" s="1"/>
      <c r="L51" s="25"/>
      <c r="M51" s="7"/>
      <c r="N51" s="13"/>
      <c r="O51" s="20"/>
      <c r="P51" s="21" t="s">
        <v>70</v>
      </c>
    </row>
    <row r="52" spans="1:16" ht="14.4" x14ac:dyDescent="0.3">
      <c r="A52" s="7"/>
      <c r="B52" s="12">
        <v>13</v>
      </c>
      <c r="C52" s="1"/>
      <c r="D52" s="1"/>
      <c r="E52" s="1"/>
      <c r="F52" s="2"/>
      <c r="G52" s="2"/>
      <c r="H52" s="1"/>
      <c r="I52" s="1"/>
      <c r="J52" s="1"/>
      <c r="K52" s="1"/>
      <c r="L52" s="25"/>
      <c r="M52" s="7"/>
      <c r="N52" s="13"/>
    </row>
    <row r="53" spans="1:16" ht="14.4" x14ac:dyDescent="0.3">
      <c r="A53" s="7"/>
      <c r="B53" s="12">
        <v>14</v>
      </c>
      <c r="C53" s="1"/>
      <c r="D53" s="1"/>
      <c r="E53" s="1"/>
      <c r="F53" s="2"/>
      <c r="G53" s="2"/>
      <c r="H53" s="1"/>
      <c r="I53" s="1"/>
      <c r="J53" s="1"/>
      <c r="K53" s="1"/>
      <c r="L53" s="25"/>
      <c r="M53" s="7"/>
      <c r="N53" s="13"/>
    </row>
    <row r="54" spans="1:16" ht="14.4" x14ac:dyDescent="0.3">
      <c r="A54" s="7"/>
      <c r="B54" s="12">
        <v>15</v>
      </c>
      <c r="C54" s="1"/>
      <c r="D54" s="1"/>
      <c r="E54" s="1"/>
      <c r="F54" s="2"/>
      <c r="G54" s="2"/>
      <c r="H54" s="1"/>
      <c r="I54" s="1"/>
      <c r="J54" s="1"/>
      <c r="K54" s="1"/>
      <c r="L54" s="25"/>
      <c r="M54" s="7"/>
      <c r="N54" s="13"/>
    </row>
    <row r="55" spans="1:16" ht="14.4" x14ac:dyDescent="0.3">
      <c r="A55" s="7"/>
      <c r="B55" s="12">
        <v>16</v>
      </c>
      <c r="C55" s="1"/>
      <c r="D55" s="1"/>
      <c r="E55" s="1"/>
      <c r="F55" s="2"/>
      <c r="G55" s="2"/>
      <c r="H55" s="1"/>
      <c r="I55" s="1"/>
      <c r="J55" s="1"/>
      <c r="K55" s="1"/>
      <c r="L55" s="25"/>
      <c r="M55" s="7"/>
      <c r="N55" s="13"/>
    </row>
    <row r="56" spans="1:16" ht="14.4" x14ac:dyDescent="0.3">
      <c r="A56" s="7"/>
      <c r="B56" s="12">
        <v>17</v>
      </c>
      <c r="C56" s="1"/>
      <c r="D56" s="1"/>
      <c r="E56" s="1"/>
      <c r="F56" s="2"/>
      <c r="G56" s="2"/>
      <c r="H56" s="1"/>
      <c r="I56" s="1"/>
      <c r="J56" s="1"/>
      <c r="K56" s="1"/>
      <c r="L56" s="25"/>
      <c r="M56" s="7"/>
      <c r="N56" s="13"/>
    </row>
    <row r="57" spans="1:16" ht="14.4" x14ac:dyDescent="0.3">
      <c r="A57" s="7"/>
      <c r="B57" s="12">
        <v>18</v>
      </c>
      <c r="C57" s="1"/>
      <c r="D57" s="1"/>
      <c r="E57" s="1"/>
      <c r="F57" s="2"/>
      <c r="G57" s="2"/>
      <c r="H57" s="1"/>
      <c r="I57" s="1"/>
      <c r="J57" s="1"/>
      <c r="K57" s="1"/>
      <c r="L57" s="25"/>
      <c r="M57" s="7"/>
      <c r="N57" s="13"/>
    </row>
    <row r="58" spans="1:16" ht="14.4" x14ac:dyDescent="0.3">
      <c r="A58" s="7"/>
      <c r="B58" s="12">
        <v>19</v>
      </c>
      <c r="C58" s="1"/>
      <c r="D58" s="1"/>
      <c r="E58" s="1"/>
      <c r="F58" s="2"/>
      <c r="G58" s="2"/>
      <c r="H58" s="1"/>
      <c r="I58" s="1"/>
      <c r="J58" s="1"/>
      <c r="K58" s="1"/>
      <c r="L58" s="25"/>
      <c r="M58" s="7"/>
      <c r="N58" s="13"/>
    </row>
    <row r="59" spans="1:16" ht="14.4" x14ac:dyDescent="0.3">
      <c r="A59" s="7"/>
      <c r="B59" s="12">
        <v>20</v>
      </c>
      <c r="C59" s="1"/>
      <c r="D59" s="1"/>
      <c r="E59" s="1"/>
      <c r="F59" s="2"/>
      <c r="G59" s="2"/>
      <c r="H59" s="1"/>
      <c r="I59" s="1"/>
      <c r="J59" s="1"/>
      <c r="K59" s="1"/>
      <c r="L59" s="25"/>
      <c r="M59" s="7"/>
      <c r="N59" s="13"/>
    </row>
    <row r="60" spans="1:16" ht="14.4" x14ac:dyDescent="0.3">
      <c r="A60" s="53"/>
      <c r="B60" s="53"/>
      <c r="C60" s="53"/>
      <c r="D60" s="53"/>
      <c r="E60" s="53"/>
      <c r="F60" s="53"/>
      <c r="G60" s="53"/>
      <c r="H60" s="53"/>
      <c r="I60" s="53"/>
      <c r="J60" s="53"/>
      <c r="K60" s="53"/>
      <c r="L60" s="53"/>
      <c r="M60" s="7"/>
      <c r="N60" s="13"/>
    </row>
    <row r="61" spans="1:16" ht="48" customHeight="1" x14ac:dyDescent="0.3">
      <c r="A61" s="7"/>
      <c r="B61" s="111" t="s">
        <v>32</v>
      </c>
      <c r="C61" s="112"/>
      <c r="D61" s="14"/>
      <c r="E61" s="113"/>
      <c r="F61" s="114"/>
      <c r="G61" s="114"/>
      <c r="H61" s="114"/>
      <c r="I61" s="114"/>
      <c r="J61" s="114"/>
      <c r="K61" s="115"/>
      <c r="L61" s="7"/>
      <c r="M61" s="7"/>
      <c r="N61" s="13"/>
    </row>
    <row r="62" spans="1:16" ht="14.4" x14ac:dyDescent="0.3">
      <c r="A62" s="7"/>
      <c r="B62" s="7"/>
      <c r="C62" s="7"/>
      <c r="D62" s="7"/>
      <c r="E62" s="7"/>
      <c r="F62" s="7"/>
      <c r="G62" s="7"/>
      <c r="H62" s="7"/>
      <c r="I62" s="7"/>
      <c r="J62" s="7"/>
      <c r="K62" s="7"/>
      <c r="L62" s="7"/>
      <c r="M62" s="7"/>
      <c r="N62" s="13"/>
    </row>
    <row r="63" spans="1:16" s="55" customFormat="1" ht="14.4" x14ac:dyDescent="0.3">
      <c r="A63" s="7"/>
      <c r="B63" s="110" t="s">
        <v>33</v>
      </c>
      <c r="C63" s="110"/>
      <c r="D63" s="110"/>
      <c r="E63" s="110"/>
      <c r="F63" s="110"/>
      <c r="G63" s="110"/>
      <c r="H63" s="110"/>
      <c r="I63" s="110"/>
      <c r="J63" s="110"/>
      <c r="K63" s="110"/>
      <c r="L63" s="7"/>
      <c r="M63" s="54"/>
    </row>
    <row r="64" spans="1:16" ht="55.5" customHeight="1" x14ac:dyDescent="0.3">
      <c r="A64" s="7"/>
      <c r="B64" s="116" t="s">
        <v>320</v>
      </c>
      <c r="C64" s="116"/>
      <c r="D64" s="116"/>
      <c r="E64" s="109"/>
      <c r="F64" s="109"/>
      <c r="G64" s="109"/>
      <c r="H64" s="109"/>
      <c r="I64" s="109"/>
      <c r="J64" s="109"/>
      <c r="K64" s="109"/>
      <c r="L64" s="7"/>
      <c r="M64" s="13"/>
    </row>
    <row r="65" spans="1:13" ht="14.4" x14ac:dyDescent="0.3">
      <c r="A65" s="7"/>
      <c r="B65" s="7"/>
      <c r="C65" s="7"/>
      <c r="D65" s="7"/>
      <c r="E65" s="7"/>
      <c r="F65" s="7"/>
      <c r="G65" s="7"/>
      <c r="H65" s="7"/>
      <c r="I65" s="7"/>
      <c r="J65" s="7"/>
      <c r="K65" s="7"/>
      <c r="L65" s="7"/>
      <c r="M65" s="13"/>
    </row>
    <row r="66" spans="1:13" ht="14.4" x14ac:dyDescent="0.3">
      <c r="A66" s="7"/>
      <c r="B66" s="16" t="s">
        <v>34</v>
      </c>
      <c r="C66" s="7"/>
      <c r="D66" s="7"/>
      <c r="E66" s="7"/>
      <c r="F66" s="7"/>
      <c r="G66" s="7"/>
      <c r="H66" s="7"/>
      <c r="I66" s="7"/>
      <c r="J66" s="7"/>
      <c r="K66" s="7"/>
      <c r="L66" s="7"/>
      <c r="M66" s="13"/>
    </row>
    <row r="67" spans="1:13" ht="14.4" x14ac:dyDescent="0.3">
      <c r="A67" s="7"/>
      <c r="B67" s="83" t="s">
        <v>35</v>
      </c>
      <c r="C67" s="83"/>
      <c r="D67" s="84"/>
      <c r="E67" s="90"/>
      <c r="F67" s="91"/>
      <c r="G67" s="92"/>
      <c r="H67" s="92"/>
      <c r="I67" s="92"/>
      <c r="J67" s="92"/>
      <c r="K67" s="93"/>
      <c r="L67" s="7"/>
      <c r="M67" s="13"/>
    </row>
    <row r="68" spans="1:13" ht="14.4" x14ac:dyDescent="0.3">
      <c r="A68" s="7"/>
      <c r="B68" s="81" t="s">
        <v>36</v>
      </c>
      <c r="C68" s="81"/>
      <c r="D68" s="82"/>
      <c r="E68" s="85"/>
      <c r="F68" s="86"/>
      <c r="G68" s="86"/>
      <c r="H68" s="86"/>
      <c r="I68" s="86"/>
      <c r="J68" s="86"/>
      <c r="K68" s="87"/>
      <c r="L68" s="7"/>
      <c r="M68" s="13"/>
    </row>
    <row r="69" spans="1:13" ht="14.4" x14ac:dyDescent="0.3">
      <c r="A69" s="7"/>
      <c r="B69" s="81" t="s">
        <v>37</v>
      </c>
      <c r="C69" s="81"/>
      <c r="D69" s="82"/>
      <c r="E69" s="88"/>
      <c r="F69" s="89"/>
      <c r="G69" s="86"/>
      <c r="H69" s="86"/>
      <c r="I69" s="86"/>
      <c r="J69" s="86"/>
      <c r="K69" s="87"/>
      <c r="L69" s="7"/>
      <c r="M69" s="13"/>
    </row>
    <row r="70" spans="1:13" ht="33.75" customHeight="1" x14ac:dyDescent="0.3">
      <c r="A70" s="7"/>
      <c r="B70" s="81" t="s">
        <v>38</v>
      </c>
      <c r="C70" s="81"/>
      <c r="D70" s="82"/>
      <c r="E70" s="85"/>
      <c r="F70" s="86"/>
      <c r="G70" s="86"/>
      <c r="H70" s="86"/>
      <c r="I70" s="86"/>
      <c r="J70" s="86"/>
      <c r="K70" s="87"/>
      <c r="L70" s="7"/>
      <c r="M70" s="13"/>
    </row>
    <row r="71" spans="1:13" ht="14.4" x14ac:dyDescent="0.3">
      <c r="A71" s="7"/>
      <c r="B71" s="7"/>
      <c r="C71" s="7"/>
      <c r="D71" s="7"/>
      <c r="E71" s="7"/>
      <c r="F71" s="7"/>
      <c r="G71" s="7"/>
      <c r="H71" s="7"/>
      <c r="I71" s="7"/>
      <c r="J71" s="7"/>
      <c r="K71" s="7"/>
      <c r="L71" s="7"/>
      <c r="M71" s="13"/>
    </row>
    <row r="72" spans="1:13" ht="14.4" x14ac:dyDescent="0.3">
      <c r="A72" s="7"/>
      <c r="B72" s="7"/>
      <c r="C72" s="17"/>
      <c r="D72" s="17"/>
      <c r="E72" s="7"/>
      <c r="F72" s="7"/>
      <c r="G72" s="7"/>
      <c r="H72" s="7"/>
      <c r="I72" s="7"/>
      <c r="J72" s="7"/>
      <c r="K72" s="7"/>
      <c r="L72" s="7"/>
      <c r="M72" s="13"/>
    </row>
    <row r="73" spans="1:13" ht="14.4" x14ac:dyDescent="0.3">
      <c r="A73" s="7"/>
      <c r="B73" s="7"/>
      <c r="C73" s="7"/>
      <c r="D73" s="7"/>
      <c r="E73" s="7"/>
      <c r="F73" s="7"/>
      <c r="H73" s="7"/>
      <c r="I73" s="7"/>
      <c r="J73" s="7"/>
      <c r="K73" s="7"/>
      <c r="L73" s="13"/>
      <c r="M73" s="13"/>
    </row>
    <row r="74" spans="1:13" ht="14.4" hidden="1" x14ac:dyDescent="0.3">
      <c r="A74" s="7"/>
      <c r="B74" s="7"/>
      <c r="C74" s="7"/>
      <c r="D74" s="7"/>
      <c r="E74" s="7"/>
      <c r="F74" s="7"/>
      <c r="H74" s="7"/>
      <c r="I74" s="7"/>
      <c r="J74" s="7"/>
      <c r="K74" s="7"/>
      <c r="L74" s="13"/>
      <c r="M74" s="13"/>
    </row>
    <row r="75" spans="1:13" ht="11.25" hidden="1" customHeight="1" x14ac:dyDescent="0.3">
      <c r="A75" s="7"/>
      <c r="B75" s="7"/>
      <c r="C75" s="26"/>
      <c r="D75" s="7"/>
      <c r="E75" s="7"/>
      <c r="F75" s="7"/>
      <c r="H75" s="7"/>
      <c r="I75" s="7"/>
      <c r="J75" s="7"/>
      <c r="K75" s="7"/>
      <c r="L75" s="13"/>
      <c r="M75" s="13"/>
    </row>
    <row r="76" spans="1:13" ht="14.4" hidden="1" x14ac:dyDescent="0.3">
      <c r="A76" s="7"/>
      <c r="B76" s="7"/>
      <c r="C76" s="7"/>
      <c r="D76" s="7"/>
      <c r="E76" s="7"/>
      <c r="F76" s="7"/>
      <c r="H76" s="7"/>
      <c r="I76" s="7"/>
      <c r="J76" s="7"/>
      <c r="K76" s="7"/>
      <c r="L76" s="13"/>
      <c r="M76" s="13"/>
    </row>
    <row r="77" spans="1:13" ht="14.4" hidden="1" x14ac:dyDescent="0.3">
      <c r="A77" s="7"/>
      <c r="B77" s="7"/>
      <c r="C77" s="7"/>
      <c r="D77" s="7"/>
      <c r="E77" s="7"/>
      <c r="F77" s="7"/>
      <c r="H77" s="7"/>
      <c r="I77" s="7"/>
      <c r="J77" s="7"/>
      <c r="K77" s="7"/>
      <c r="L77" s="13"/>
      <c r="M77" s="13"/>
    </row>
    <row r="78" spans="1:13" ht="14.4" hidden="1" x14ac:dyDescent="0.3">
      <c r="A78" s="7"/>
      <c r="B78" s="7"/>
      <c r="C78" s="7"/>
      <c r="D78" s="7"/>
      <c r="E78" s="7"/>
      <c r="F78" s="7"/>
      <c r="H78" s="7"/>
      <c r="I78" s="7"/>
      <c r="J78" s="7"/>
      <c r="K78" s="7"/>
      <c r="L78" s="13"/>
      <c r="M78" s="13"/>
    </row>
    <row r="79" spans="1:13" ht="14.4" hidden="1" x14ac:dyDescent="0.3">
      <c r="A79" s="7"/>
      <c r="B79" s="7"/>
      <c r="C79" s="7"/>
      <c r="D79" s="7"/>
      <c r="E79" s="7"/>
      <c r="F79" s="7"/>
      <c r="H79" s="7"/>
      <c r="I79" s="7"/>
      <c r="J79" s="7"/>
      <c r="K79" s="7"/>
      <c r="L79" s="13"/>
      <c r="M79" s="13"/>
    </row>
    <row r="80" spans="1:13" ht="14.4" hidden="1" x14ac:dyDescent="0.3">
      <c r="A80" s="7"/>
      <c r="B80" s="7"/>
      <c r="C80" s="7"/>
      <c r="D80" s="7"/>
      <c r="E80" s="7"/>
      <c r="F80" s="7"/>
      <c r="H80" s="7"/>
      <c r="I80" s="7"/>
      <c r="J80" s="7"/>
      <c r="K80" s="7"/>
      <c r="L80" s="13"/>
      <c r="M80" s="13"/>
    </row>
    <row r="81" spans="1:13" ht="14.4" hidden="1" x14ac:dyDescent="0.3">
      <c r="A81" s="7"/>
      <c r="B81" s="7"/>
      <c r="C81" s="7"/>
      <c r="D81" s="7"/>
      <c r="E81" s="7"/>
      <c r="F81" s="7"/>
      <c r="H81" s="7"/>
      <c r="I81" s="7"/>
      <c r="J81" s="7"/>
      <c r="K81" s="7"/>
      <c r="L81" s="13"/>
      <c r="M81" s="13"/>
    </row>
    <row r="82" spans="1:13" ht="14.4" hidden="1" x14ac:dyDescent="0.3">
      <c r="A82" s="7"/>
      <c r="B82" s="7"/>
      <c r="C82" s="7"/>
      <c r="D82" s="7"/>
      <c r="E82" s="7"/>
      <c r="F82" s="7"/>
      <c r="H82" s="7"/>
      <c r="I82" s="7"/>
      <c r="J82" s="7"/>
      <c r="K82" s="7"/>
      <c r="L82" s="13"/>
      <c r="M82" s="13"/>
    </row>
    <row r="83" spans="1:13" ht="14.4" hidden="1" x14ac:dyDescent="0.3">
      <c r="A83" s="7"/>
      <c r="B83" s="7"/>
      <c r="C83" s="7"/>
      <c r="D83" s="7"/>
      <c r="E83" s="7"/>
      <c r="F83" s="7"/>
      <c r="H83" s="7"/>
      <c r="I83" s="7"/>
      <c r="J83" s="7"/>
      <c r="K83" s="7"/>
      <c r="L83" s="13"/>
      <c r="M83" s="13"/>
    </row>
    <row r="84" spans="1:13" ht="14.4" hidden="1" x14ac:dyDescent="0.3">
      <c r="A84" s="7"/>
      <c r="B84" s="7"/>
      <c r="C84" s="7"/>
      <c r="D84" s="7"/>
      <c r="E84" s="7"/>
      <c r="F84" s="7"/>
      <c r="H84" s="7"/>
      <c r="I84" s="7"/>
      <c r="J84" s="7"/>
      <c r="K84" s="7"/>
      <c r="L84" s="13"/>
      <c r="M84" s="13"/>
    </row>
    <row r="85" spans="1:13" ht="14.4" hidden="1" x14ac:dyDescent="0.3">
      <c r="A85" s="7"/>
      <c r="B85" s="7"/>
      <c r="C85" s="7"/>
      <c r="D85" s="7"/>
      <c r="E85" s="7"/>
      <c r="F85" s="7"/>
      <c r="H85" s="7"/>
      <c r="I85" s="7"/>
      <c r="J85" s="7"/>
      <c r="K85" s="7"/>
      <c r="L85" s="13"/>
      <c r="M85" s="13"/>
    </row>
    <row r="86" spans="1:13" ht="14.4" hidden="1" x14ac:dyDescent="0.3">
      <c r="A86" s="7"/>
      <c r="B86" s="7"/>
      <c r="C86" s="26"/>
      <c r="D86" s="7"/>
      <c r="E86" s="7"/>
      <c r="F86" s="7"/>
      <c r="H86" s="7"/>
      <c r="I86" s="7"/>
      <c r="J86" s="7"/>
      <c r="K86" s="7"/>
      <c r="L86" s="13"/>
      <c r="M86" s="13"/>
    </row>
    <row r="87" spans="1:13" ht="14.4" hidden="1" x14ac:dyDescent="0.3">
      <c r="A87" s="7"/>
      <c r="B87" s="7"/>
      <c r="C87" s="7"/>
      <c r="D87" s="7"/>
      <c r="E87" s="7"/>
      <c r="F87" s="7"/>
      <c r="H87" s="7"/>
      <c r="I87" s="7"/>
      <c r="J87" s="7"/>
      <c r="K87" s="7"/>
      <c r="L87" s="13"/>
      <c r="M87" s="13"/>
    </row>
    <row r="88" spans="1:13" ht="14.4" hidden="1" x14ac:dyDescent="0.3">
      <c r="A88" s="7"/>
      <c r="B88" s="7"/>
      <c r="C88" s="7"/>
      <c r="D88" s="7"/>
      <c r="E88" s="7"/>
      <c r="F88" s="7"/>
      <c r="H88" s="7"/>
      <c r="I88" s="7"/>
      <c r="J88" s="7"/>
      <c r="K88" s="7"/>
      <c r="L88" s="13"/>
      <c r="M88" s="13"/>
    </row>
    <row r="89" spans="1:13" ht="14.4" hidden="1" x14ac:dyDescent="0.3">
      <c r="A89" s="7"/>
      <c r="B89" s="7"/>
      <c r="C89" s="7"/>
      <c r="D89" s="7"/>
      <c r="E89" s="7"/>
      <c r="F89" s="7"/>
      <c r="H89" s="7"/>
      <c r="I89" s="7"/>
      <c r="J89" s="7"/>
      <c r="K89" s="7"/>
      <c r="L89" s="13"/>
      <c r="M89" s="13"/>
    </row>
    <row r="90" spans="1:13" ht="14.4" hidden="1" x14ac:dyDescent="0.3">
      <c r="A90" s="7"/>
      <c r="B90" s="7"/>
      <c r="C90" s="7"/>
      <c r="D90" s="7"/>
      <c r="E90" s="7"/>
      <c r="F90" s="7"/>
      <c r="H90" s="7"/>
      <c r="I90" s="7"/>
      <c r="J90" s="7"/>
      <c r="K90" s="7"/>
      <c r="L90" s="13"/>
      <c r="M90" s="13"/>
    </row>
    <row r="91" spans="1:13" ht="14.4" hidden="1" x14ac:dyDescent="0.3">
      <c r="A91" s="7"/>
      <c r="B91" s="7"/>
      <c r="C91" s="7"/>
      <c r="D91" s="7"/>
      <c r="E91" s="7"/>
      <c r="F91" s="7"/>
      <c r="H91" s="7"/>
      <c r="I91" s="7"/>
      <c r="J91" s="7"/>
      <c r="K91" s="7"/>
      <c r="L91" s="13"/>
      <c r="M91" s="13"/>
    </row>
    <row r="92" spans="1:13" ht="14.4" hidden="1" x14ac:dyDescent="0.3">
      <c r="A92" s="7"/>
      <c r="B92" s="7"/>
      <c r="C92" s="7"/>
      <c r="D92" s="7"/>
      <c r="E92" s="7"/>
      <c r="F92" s="7"/>
      <c r="H92" s="7"/>
      <c r="I92" s="7"/>
      <c r="J92" s="7"/>
      <c r="K92" s="7"/>
      <c r="L92" s="13"/>
      <c r="M92" s="13"/>
    </row>
    <row r="93" spans="1:13" ht="14.4" hidden="1" x14ac:dyDescent="0.3">
      <c r="A93" s="7"/>
      <c r="B93" s="7"/>
      <c r="C93" s="26"/>
      <c r="D93" s="7"/>
      <c r="E93" s="7"/>
      <c r="F93" s="7"/>
      <c r="H93" s="7"/>
      <c r="I93" s="7"/>
      <c r="J93" s="7"/>
      <c r="K93" s="7"/>
      <c r="L93" s="13"/>
      <c r="M93" s="13"/>
    </row>
    <row r="94" spans="1:13" ht="14.4" hidden="1" x14ac:dyDescent="0.3">
      <c r="A94" s="7"/>
      <c r="B94" s="7"/>
      <c r="C94" s="26"/>
      <c r="D94" s="7"/>
      <c r="E94" s="7"/>
      <c r="F94" s="7"/>
      <c r="H94" s="7"/>
      <c r="I94" s="7"/>
      <c r="J94" s="7"/>
      <c r="K94" s="7"/>
      <c r="L94" s="13"/>
      <c r="M94" s="13"/>
    </row>
    <row r="95" spans="1:13" ht="14.4" hidden="1" x14ac:dyDescent="0.3">
      <c r="A95" s="7"/>
      <c r="B95" s="7"/>
      <c r="C95" s="7"/>
      <c r="D95" s="7"/>
      <c r="E95" s="7"/>
      <c r="F95" s="7"/>
      <c r="H95" s="7"/>
      <c r="I95" s="7"/>
      <c r="J95" s="7"/>
      <c r="K95" s="7"/>
      <c r="L95" s="13"/>
      <c r="M95" s="13"/>
    </row>
    <row r="96" spans="1:13" ht="14.4" hidden="1" x14ac:dyDescent="0.3">
      <c r="A96" s="7"/>
      <c r="B96" s="7"/>
      <c r="C96" s="7"/>
      <c r="D96" s="7"/>
      <c r="E96" s="7"/>
      <c r="F96" s="7"/>
      <c r="H96" s="7"/>
      <c r="I96" s="7"/>
      <c r="J96" s="7"/>
      <c r="K96" s="7"/>
      <c r="L96" s="13"/>
      <c r="M96" s="13"/>
    </row>
    <row r="97" spans="1:13" ht="14.4" hidden="1" x14ac:dyDescent="0.3">
      <c r="A97" s="7"/>
      <c r="B97" s="7"/>
      <c r="C97" s="7"/>
      <c r="D97" s="7"/>
      <c r="E97" s="7"/>
      <c r="F97" s="7"/>
      <c r="H97" s="7"/>
      <c r="I97" s="7"/>
      <c r="J97" s="7"/>
      <c r="K97" s="7"/>
      <c r="L97" s="13"/>
      <c r="M97" s="13"/>
    </row>
    <row r="98" spans="1:13" ht="14.4" hidden="1" x14ac:dyDescent="0.3">
      <c r="A98" s="7"/>
      <c r="B98" s="7"/>
      <c r="C98" s="7"/>
      <c r="D98" s="7"/>
      <c r="E98" s="7"/>
      <c r="F98" s="7"/>
      <c r="H98" s="7"/>
      <c r="I98" s="7"/>
      <c r="J98" s="7"/>
      <c r="K98" s="7"/>
      <c r="L98" s="13"/>
      <c r="M98" s="13"/>
    </row>
    <row r="99" spans="1:13" ht="14.4" hidden="1" x14ac:dyDescent="0.3">
      <c r="A99" s="7"/>
      <c r="B99" s="7"/>
      <c r="C99" s="7"/>
      <c r="D99" s="7"/>
      <c r="E99" s="7"/>
      <c r="F99" s="7"/>
      <c r="H99" s="7"/>
      <c r="I99" s="7"/>
      <c r="J99" s="7"/>
      <c r="K99" s="7"/>
      <c r="L99" s="13"/>
      <c r="M99" s="13"/>
    </row>
    <row r="100" spans="1:13" ht="14.4" hidden="1" x14ac:dyDescent="0.3">
      <c r="A100" s="7"/>
      <c r="B100" s="7"/>
      <c r="C100" s="7"/>
      <c r="D100" s="7"/>
      <c r="E100" s="7"/>
      <c r="F100" s="7"/>
      <c r="H100" s="7"/>
      <c r="I100" s="7"/>
      <c r="J100" s="7"/>
      <c r="K100" s="7"/>
      <c r="L100" s="13"/>
      <c r="M100" s="13"/>
    </row>
    <row r="101" spans="1:13" ht="14.4" hidden="1" x14ac:dyDescent="0.3">
      <c r="A101" s="7"/>
      <c r="B101" s="7"/>
      <c r="C101" s="7"/>
      <c r="D101" s="7"/>
      <c r="E101" s="7"/>
      <c r="F101" s="7"/>
      <c r="H101" s="7"/>
      <c r="I101" s="7"/>
      <c r="J101" s="7"/>
      <c r="K101" s="7"/>
      <c r="L101" s="13"/>
      <c r="M101" s="13"/>
    </row>
    <row r="102" spans="1:13" ht="14.4" hidden="1" x14ac:dyDescent="0.3">
      <c r="A102" s="7"/>
      <c r="B102" s="7"/>
      <c r="C102" s="7"/>
      <c r="D102" s="7"/>
      <c r="E102" s="7"/>
      <c r="F102" s="7"/>
      <c r="H102" s="7"/>
      <c r="I102" s="7"/>
      <c r="J102" s="7"/>
      <c r="K102" s="7"/>
      <c r="L102" s="13"/>
      <c r="M102" s="13"/>
    </row>
    <row r="103" spans="1:13" ht="14.4" hidden="1" x14ac:dyDescent="0.3">
      <c r="A103" s="7"/>
      <c r="B103" s="7"/>
      <c r="C103" s="26"/>
      <c r="D103" s="7"/>
      <c r="E103" s="7"/>
      <c r="F103" s="7"/>
      <c r="H103" s="7"/>
      <c r="I103" s="7"/>
      <c r="J103" s="7"/>
      <c r="K103" s="7"/>
      <c r="L103" s="13"/>
      <c r="M103" s="13"/>
    </row>
    <row r="104" spans="1:13" ht="14.4" hidden="1" x14ac:dyDescent="0.3">
      <c r="A104" s="7"/>
      <c r="B104" s="7"/>
      <c r="C104" s="26"/>
      <c r="D104" s="7"/>
      <c r="E104" s="7"/>
      <c r="F104" s="7"/>
      <c r="H104" s="7"/>
      <c r="I104" s="7"/>
      <c r="J104" s="7"/>
      <c r="K104" s="7"/>
      <c r="L104" s="13"/>
      <c r="M104" s="13"/>
    </row>
    <row r="105" spans="1:13" ht="14.4" hidden="1" x14ac:dyDescent="0.3">
      <c r="A105" s="7"/>
      <c r="B105" s="7"/>
      <c r="C105" s="7"/>
      <c r="D105" s="7"/>
      <c r="E105" s="7"/>
      <c r="F105" s="7"/>
      <c r="H105" s="7"/>
      <c r="I105" s="7"/>
      <c r="J105" s="7"/>
      <c r="K105" s="7"/>
      <c r="L105" s="13"/>
      <c r="M105" s="13"/>
    </row>
    <row r="106" spans="1:13" ht="14.4" hidden="1" x14ac:dyDescent="0.3">
      <c r="A106" s="7"/>
      <c r="B106" s="7"/>
      <c r="C106" s="7"/>
      <c r="D106" s="7"/>
      <c r="E106" s="7"/>
      <c r="F106" s="7"/>
      <c r="H106" s="7"/>
      <c r="I106" s="7"/>
      <c r="J106" s="7"/>
      <c r="K106" s="7"/>
      <c r="L106" s="13"/>
      <c r="M106" s="13"/>
    </row>
    <row r="107" spans="1:13" ht="14.4" hidden="1" x14ac:dyDescent="0.3">
      <c r="A107" s="7"/>
      <c r="B107" s="7"/>
      <c r="C107" s="7"/>
      <c r="D107" s="7"/>
      <c r="E107" s="7"/>
      <c r="F107" s="7"/>
      <c r="H107" s="7"/>
      <c r="I107" s="7"/>
      <c r="J107" s="7"/>
      <c r="K107" s="7"/>
      <c r="L107" s="13"/>
      <c r="M107" s="13"/>
    </row>
    <row r="108" spans="1:13" ht="14.4" hidden="1" x14ac:dyDescent="0.3">
      <c r="A108" s="7"/>
      <c r="B108" s="7"/>
      <c r="C108" s="7"/>
      <c r="D108" s="7"/>
      <c r="E108" s="7"/>
      <c r="F108" s="7"/>
      <c r="H108" s="7"/>
      <c r="I108" s="7"/>
      <c r="J108" s="7"/>
      <c r="K108" s="7"/>
      <c r="L108" s="13"/>
      <c r="M108" s="13"/>
    </row>
    <row r="109" spans="1:13" ht="14.4" hidden="1" x14ac:dyDescent="0.3">
      <c r="A109" s="7"/>
      <c r="B109" s="7"/>
      <c r="C109" s="7"/>
      <c r="D109" s="7"/>
      <c r="E109" s="7"/>
      <c r="F109" s="7"/>
      <c r="H109" s="7"/>
      <c r="I109" s="7"/>
      <c r="J109" s="7"/>
      <c r="K109" s="7"/>
      <c r="L109" s="13"/>
      <c r="M109" s="13"/>
    </row>
    <row r="110" spans="1:13" ht="14.4" hidden="1" x14ac:dyDescent="0.3">
      <c r="A110" s="7"/>
      <c r="B110" s="7"/>
      <c r="C110" s="26"/>
      <c r="D110" s="7"/>
      <c r="E110" s="7"/>
      <c r="F110" s="7"/>
      <c r="H110" s="7"/>
      <c r="I110" s="7"/>
      <c r="J110" s="7"/>
      <c r="K110" s="7"/>
      <c r="L110" s="13"/>
      <c r="M110" s="13"/>
    </row>
    <row r="111" spans="1:13" ht="14.4" hidden="1" x14ac:dyDescent="0.3">
      <c r="A111" s="7"/>
      <c r="B111" s="7"/>
      <c r="C111" s="7"/>
      <c r="D111" s="7"/>
      <c r="E111" s="7"/>
      <c r="F111" s="7"/>
      <c r="H111" s="7"/>
      <c r="I111" s="7"/>
      <c r="J111" s="7"/>
      <c r="K111" s="7"/>
      <c r="L111" s="13"/>
      <c r="M111" s="13"/>
    </row>
    <row r="112" spans="1:13" ht="14.4" hidden="1" x14ac:dyDescent="0.3">
      <c r="A112" s="7"/>
      <c r="B112" s="7"/>
      <c r="C112" s="7"/>
      <c r="D112" s="7"/>
      <c r="E112" s="7"/>
      <c r="F112" s="7"/>
      <c r="H112" s="7"/>
      <c r="I112" s="7"/>
      <c r="J112" s="7"/>
      <c r="K112" s="7"/>
      <c r="L112" s="13"/>
      <c r="M112" s="13"/>
    </row>
    <row r="113" spans="1:15" ht="14.4" hidden="1" x14ac:dyDescent="0.3">
      <c r="A113" s="7"/>
      <c r="B113" s="7"/>
      <c r="C113" s="7"/>
      <c r="D113" s="7"/>
      <c r="E113" s="7"/>
      <c r="F113" s="7"/>
      <c r="H113" s="7"/>
      <c r="I113" s="7"/>
      <c r="J113" s="7"/>
      <c r="K113" s="7"/>
      <c r="L113" s="13"/>
      <c r="M113" s="13"/>
    </row>
    <row r="114" spans="1:15" ht="14.4" hidden="1" x14ac:dyDescent="0.3">
      <c r="A114" s="7"/>
      <c r="B114" s="7"/>
      <c r="C114" s="26"/>
      <c r="D114" s="7"/>
      <c r="E114" s="7"/>
      <c r="F114" s="7"/>
      <c r="H114" s="7"/>
      <c r="I114" s="7"/>
      <c r="J114" s="7"/>
      <c r="K114" s="7"/>
      <c r="L114" s="13"/>
      <c r="M114" s="13"/>
    </row>
    <row r="115" spans="1:15" ht="14.4" hidden="1" x14ac:dyDescent="0.3">
      <c r="A115" s="7"/>
      <c r="B115" s="7"/>
      <c r="C115" s="7"/>
      <c r="D115" s="7"/>
      <c r="E115" s="7"/>
      <c r="F115" s="7"/>
      <c r="H115" s="7"/>
      <c r="I115" s="7"/>
      <c r="J115" s="7"/>
      <c r="K115" s="7"/>
      <c r="L115" s="13"/>
      <c r="M115" s="13"/>
    </row>
    <row r="116" spans="1:15" ht="14.4" hidden="1" x14ac:dyDescent="0.3">
      <c r="A116" s="7"/>
      <c r="B116" s="7"/>
      <c r="C116" s="7"/>
      <c r="D116" s="7"/>
      <c r="E116" s="7"/>
      <c r="F116" s="7"/>
      <c r="H116" s="7"/>
      <c r="I116" s="7"/>
      <c r="J116" s="7"/>
      <c r="K116" s="7"/>
      <c r="L116" s="13"/>
      <c r="M116" s="13"/>
    </row>
    <row r="117" spans="1:15" ht="14.4" hidden="1" x14ac:dyDescent="0.3">
      <c r="A117" s="7"/>
      <c r="B117" s="7"/>
      <c r="C117" s="7"/>
      <c r="D117" s="7"/>
      <c r="E117" s="7"/>
      <c r="F117" s="7"/>
      <c r="H117" s="7"/>
      <c r="I117" s="7"/>
      <c r="J117" s="7"/>
      <c r="K117" s="7"/>
      <c r="L117" s="13"/>
      <c r="M117" s="13"/>
    </row>
    <row r="118" spans="1:15" ht="16.8" hidden="1" x14ac:dyDescent="0.4">
      <c r="A118" s="7"/>
      <c r="B118" s="7"/>
      <c r="C118" s="28"/>
      <c r="D118" s="7"/>
      <c r="E118" s="7"/>
      <c r="F118" s="7"/>
      <c r="H118" s="7"/>
      <c r="I118" s="7"/>
      <c r="J118" s="7"/>
      <c r="K118" s="7"/>
      <c r="L118" s="13"/>
      <c r="M118" s="13"/>
      <c r="N118" s="27"/>
      <c r="O118" s="27"/>
    </row>
    <row r="119" spans="1:15" ht="16.8" hidden="1" x14ac:dyDescent="0.4">
      <c r="A119" s="7"/>
      <c r="B119" s="7"/>
      <c r="C119" s="7"/>
      <c r="D119" s="7"/>
      <c r="E119" s="7"/>
      <c r="F119" s="7"/>
      <c r="H119" s="7"/>
      <c r="I119" s="7"/>
      <c r="J119" s="7"/>
      <c r="K119" s="7"/>
      <c r="L119" s="13"/>
      <c r="M119" s="13"/>
      <c r="N119" s="27"/>
      <c r="O119" s="27"/>
    </row>
    <row r="120" spans="1:15" ht="16.8" hidden="1" x14ac:dyDescent="0.4">
      <c r="A120" s="7"/>
      <c r="B120" s="7"/>
      <c r="C120" s="26"/>
      <c r="D120" s="7"/>
      <c r="E120" s="7"/>
      <c r="F120" s="7"/>
      <c r="H120" s="7"/>
      <c r="I120" s="7"/>
      <c r="J120" s="7"/>
      <c r="K120" s="7"/>
      <c r="L120" s="13"/>
      <c r="M120" s="13"/>
      <c r="N120" s="27"/>
      <c r="O120" s="27"/>
    </row>
    <row r="121" spans="1:15" ht="16.8" hidden="1" x14ac:dyDescent="0.4">
      <c r="A121" s="7"/>
      <c r="B121" s="7"/>
      <c r="C121" s="7"/>
      <c r="D121" s="7"/>
      <c r="E121" s="7"/>
      <c r="F121" s="7"/>
      <c r="H121" s="7"/>
      <c r="I121" s="7"/>
      <c r="J121" s="7"/>
      <c r="K121" s="7"/>
      <c r="L121" s="13"/>
      <c r="M121" s="13"/>
      <c r="N121" s="27"/>
      <c r="O121" s="27"/>
    </row>
    <row r="122" spans="1:15" ht="14.4" hidden="1" x14ac:dyDescent="0.3">
      <c r="A122" s="7"/>
      <c r="B122" s="7"/>
      <c r="C122" s="7"/>
      <c r="D122" s="7"/>
      <c r="E122" s="7"/>
      <c r="F122" s="7"/>
      <c r="H122" s="7"/>
      <c r="I122" s="7"/>
      <c r="J122" s="7"/>
      <c r="K122" s="7"/>
      <c r="L122" s="13"/>
      <c r="M122" s="13"/>
    </row>
    <row r="123" spans="1:15" ht="14.4" hidden="1" x14ac:dyDescent="0.3">
      <c r="A123" s="7"/>
      <c r="B123" s="7"/>
      <c r="C123" s="7"/>
      <c r="D123" s="7"/>
      <c r="E123" s="7"/>
      <c r="F123" s="7"/>
      <c r="H123" s="7"/>
      <c r="I123" s="7"/>
      <c r="J123" s="7"/>
      <c r="K123" s="7"/>
      <c r="L123" s="13"/>
      <c r="M123" s="13"/>
    </row>
    <row r="124" spans="1:15" ht="16.8" hidden="1" x14ac:dyDescent="0.4">
      <c r="A124" s="7"/>
      <c r="B124" s="7"/>
      <c r="C124" s="26"/>
      <c r="D124" s="7"/>
      <c r="E124" s="7"/>
      <c r="F124" s="7"/>
      <c r="H124" s="7"/>
      <c r="I124" s="7"/>
      <c r="J124" s="7"/>
      <c r="K124" s="7"/>
      <c r="L124" s="13"/>
      <c r="M124" s="13"/>
      <c r="N124" s="27"/>
      <c r="O124" s="27"/>
    </row>
    <row r="125" spans="1:15" ht="16.8" hidden="1" x14ac:dyDescent="0.4">
      <c r="A125" s="7"/>
      <c r="B125" s="7"/>
      <c r="C125" s="7"/>
      <c r="D125" s="7"/>
      <c r="E125" s="7"/>
      <c r="F125" s="7"/>
      <c r="H125" s="7"/>
      <c r="I125" s="7"/>
      <c r="J125" s="7"/>
      <c r="K125" s="7"/>
      <c r="L125" s="13"/>
      <c r="M125" s="13"/>
      <c r="N125" s="27"/>
      <c r="O125" s="27"/>
    </row>
    <row r="126" spans="1:15" ht="16.8" hidden="1" x14ac:dyDescent="0.4">
      <c r="A126" s="7"/>
      <c r="B126" s="7"/>
      <c r="C126" s="7"/>
      <c r="D126" s="7"/>
      <c r="E126" s="7"/>
      <c r="F126" s="7"/>
      <c r="H126" s="7"/>
      <c r="I126" s="7"/>
      <c r="J126" s="7"/>
      <c r="K126" s="7"/>
      <c r="L126" s="13"/>
      <c r="M126" s="13"/>
      <c r="N126" s="27"/>
      <c r="O126" s="27"/>
    </row>
    <row r="127" spans="1:15" ht="14.4" hidden="1" x14ac:dyDescent="0.3">
      <c r="A127" s="7"/>
      <c r="B127" s="7"/>
      <c r="C127" s="7"/>
      <c r="D127" s="7"/>
      <c r="E127" s="7"/>
      <c r="F127" s="7"/>
      <c r="H127" s="7"/>
      <c r="I127" s="7"/>
      <c r="J127" s="7"/>
      <c r="K127" s="7"/>
      <c r="L127" s="13"/>
      <c r="M127" s="13"/>
    </row>
    <row r="128" spans="1:15" ht="16.8" hidden="1" x14ac:dyDescent="0.4">
      <c r="A128" s="7"/>
      <c r="B128" s="7"/>
      <c r="C128" s="28"/>
      <c r="D128" s="7"/>
      <c r="E128" s="7"/>
      <c r="F128" s="7"/>
      <c r="H128" s="7"/>
      <c r="I128" s="7"/>
      <c r="J128" s="7"/>
      <c r="K128" s="7"/>
      <c r="L128" s="13"/>
      <c r="M128" s="13"/>
      <c r="N128" s="27"/>
      <c r="O128" s="27"/>
    </row>
    <row r="129" spans="1:15" ht="16.8" hidden="1" x14ac:dyDescent="0.4">
      <c r="A129" s="7"/>
      <c r="B129" s="7"/>
      <c r="C129" s="26"/>
      <c r="D129" s="7"/>
      <c r="E129" s="7"/>
      <c r="F129" s="7"/>
      <c r="H129" s="7"/>
      <c r="I129" s="7"/>
      <c r="J129" s="7"/>
      <c r="K129" s="7"/>
      <c r="L129" s="13"/>
      <c r="M129" s="13"/>
      <c r="N129" s="27"/>
      <c r="O129" s="27"/>
    </row>
    <row r="130" spans="1:15" ht="16.8" hidden="1" x14ac:dyDescent="0.4">
      <c r="A130" s="7"/>
      <c r="B130" s="7"/>
      <c r="C130" s="7"/>
      <c r="D130" s="7"/>
      <c r="E130" s="7"/>
      <c r="F130" s="7"/>
      <c r="H130" s="7"/>
      <c r="I130" s="7"/>
      <c r="J130" s="7"/>
      <c r="K130" s="7"/>
      <c r="L130" s="13"/>
      <c r="M130" s="13"/>
      <c r="N130" s="27"/>
      <c r="O130" s="27"/>
    </row>
    <row r="131" spans="1:15" ht="16.8" hidden="1" x14ac:dyDescent="0.4">
      <c r="A131" s="7"/>
      <c r="B131" s="7"/>
      <c r="C131" s="7"/>
      <c r="D131" s="7"/>
      <c r="E131" s="7"/>
      <c r="F131" s="7"/>
      <c r="H131" s="7"/>
      <c r="I131" s="7"/>
      <c r="J131" s="7"/>
      <c r="K131" s="7"/>
      <c r="L131" s="13"/>
      <c r="M131" s="13"/>
      <c r="N131" s="27"/>
      <c r="O131" s="27"/>
    </row>
    <row r="132" spans="1:15" ht="14.4" hidden="1" x14ac:dyDescent="0.3">
      <c r="A132" s="7"/>
      <c r="B132" s="7"/>
      <c r="C132" s="7"/>
      <c r="D132" s="7"/>
      <c r="E132" s="7"/>
      <c r="F132" s="7"/>
      <c r="H132" s="7"/>
      <c r="I132" s="7"/>
      <c r="J132" s="7"/>
      <c r="K132" s="7"/>
      <c r="L132" s="13"/>
      <c r="M132" s="13"/>
    </row>
    <row r="133" spans="1:15" ht="14.4" hidden="1" x14ac:dyDescent="0.3">
      <c r="A133" s="7"/>
      <c r="B133" s="7"/>
      <c r="C133" s="7"/>
      <c r="D133" s="7"/>
      <c r="E133" s="7"/>
      <c r="F133" s="7"/>
      <c r="H133" s="7"/>
      <c r="I133" s="7"/>
      <c r="J133" s="7"/>
      <c r="K133" s="7"/>
      <c r="L133" s="13"/>
      <c r="M133" s="13"/>
    </row>
    <row r="134" spans="1:15" ht="14.4" hidden="1" x14ac:dyDescent="0.3">
      <c r="A134" s="7"/>
      <c r="B134" s="7"/>
      <c r="C134" s="7"/>
      <c r="D134" s="7"/>
      <c r="E134" s="7"/>
      <c r="F134" s="7"/>
      <c r="H134" s="7"/>
      <c r="I134" s="7"/>
      <c r="J134" s="7"/>
      <c r="K134" s="7"/>
      <c r="L134" s="13"/>
      <c r="M134" s="13"/>
    </row>
    <row r="135" spans="1:15" ht="14.4" hidden="1" x14ac:dyDescent="0.3">
      <c r="A135" s="7"/>
      <c r="B135" s="7"/>
      <c r="C135" s="7"/>
      <c r="D135" s="7"/>
      <c r="E135" s="7"/>
      <c r="F135" s="7"/>
      <c r="H135" s="7"/>
      <c r="I135" s="7"/>
      <c r="J135" s="7"/>
      <c r="K135" s="7"/>
      <c r="L135" s="13"/>
      <c r="M135" s="13"/>
    </row>
    <row r="136" spans="1:15" ht="14.4" hidden="1" x14ac:dyDescent="0.3">
      <c r="A136" s="7"/>
      <c r="B136" s="7"/>
      <c r="C136" s="7"/>
      <c r="D136" s="7"/>
      <c r="E136" s="7"/>
      <c r="F136" s="7"/>
      <c r="H136" s="7"/>
      <c r="I136" s="7"/>
      <c r="J136" s="7"/>
      <c r="K136" s="7"/>
      <c r="L136" s="13"/>
      <c r="M136" s="13"/>
    </row>
    <row r="137" spans="1:15" ht="14.4" hidden="1" x14ac:dyDescent="0.3">
      <c r="A137" s="7"/>
      <c r="B137" s="7"/>
      <c r="C137" s="26"/>
      <c r="D137" s="7"/>
      <c r="E137" s="7"/>
      <c r="F137" s="7"/>
      <c r="H137" s="7"/>
      <c r="I137" s="7"/>
      <c r="J137" s="7"/>
      <c r="K137" s="7"/>
      <c r="L137" s="13"/>
      <c r="M137" s="13"/>
    </row>
    <row r="138" spans="1:15" ht="16.8" hidden="1" x14ac:dyDescent="0.4">
      <c r="A138" s="7"/>
      <c r="B138" s="7"/>
      <c r="C138" s="7"/>
      <c r="D138" s="7"/>
      <c r="E138" s="7"/>
      <c r="F138" s="7"/>
      <c r="H138" s="7"/>
      <c r="I138" s="7"/>
      <c r="J138" s="7"/>
      <c r="K138" s="7"/>
      <c r="L138" s="13"/>
      <c r="M138" s="13"/>
      <c r="N138" s="27"/>
      <c r="O138" s="27"/>
    </row>
    <row r="139" spans="1:15" ht="14.4" hidden="1" x14ac:dyDescent="0.3">
      <c r="A139" s="7"/>
      <c r="B139" s="7"/>
      <c r="C139" s="7"/>
      <c r="D139" s="7"/>
      <c r="E139" s="7"/>
      <c r="F139" s="7"/>
      <c r="G139" s="7"/>
      <c r="H139" s="7"/>
      <c r="I139" s="7"/>
      <c r="J139" s="7"/>
      <c r="K139" s="7"/>
      <c r="L139" s="13"/>
      <c r="M139" s="13"/>
    </row>
    <row r="140" spans="1:15" ht="16.8" hidden="1" x14ac:dyDescent="0.4">
      <c r="A140" s="7"/>
      <c r="B140" s="7"/>
      <c r="C140" s="7"/>
      <c r="D140" s="7"/>
      <c r="E140" s="7"/>
      <c r="F140" s="7"/>
      <c r="G140" s="7"/>
      <c r="H140" s="7"/>
      <c r="I140" s="7"/>
      <c r="J140" s="7"/>
      <c r="K140" s="7"/>
      <c r="L140" s="13"/>
      <c r="M140" s="13"/>
      <c r="N140" s="27"/>
      <c r="O140" s="27"/>
    </row>
    <row r="141" spans="1:15" ht="14.4" hidden="1" x14ac:dyDescent="0.3">
      <c r="A141" s="7"/>
      <c r="B141" s="7"/>
      <c r="C141" s="7"/>
      <c r="D141" s="7"/>
      <c r="E141" s="7"/>
      <c r="F141" s="7"/>
      <c r="G141" s="7"/>
      <c r="H141" s="7"/>
      <c r="I141" s="7"/>
      <c r="J141" s="7"/>
      <c r="K141" s="7"/>
      <c r="L141" s="13"/>
      <c r="M141" s="13"/>
    </row>
    <row r="142" spans="1:15" ht="14.4" hidden="1" x14ac:dyDescent="0.3">
      <c r="M142" s="13"/>
    </row>
    <row r="143" spans="1:15" ht="14.4" hidden="1" x14ac:dyDescent="0.3">
      <c r="M143" s="13"/>
    </row>
    <row r="144" spans="1:15" ht="14.4" hidden="1" x14ac:dyDescent="0.3">
      <c r="M144" s="13"/>
    </row>
    <row r="145" ht="15" hidden="1" customHeight="1" x14ac:dyDescent="0.3"/>
    <row r="146" ht="15" hidden="1" customHeight="1" x14ac:dyDescent="0.3"/>
  </sheetData>
  <sheetProtection algorithmName="SHA-512" hashValue="2dk6HmIP/24slEEUkpdr/HVGUwNbtnRdqXcpeH+zLWclhFsk67Svl1W9iLChwi7nJ/coGvos7bhgnTXPacxOeg==" saltValue="m7Qcy7DrLHT/AgpurE0UvQ==" spinCount="100000" sheet="1" insertRows="0" selectLockedCells="1"/>
  <mergeCells count="47">
    <mergeCell ref="B69:D69"/>
    <mergeCell ref="E69:K69"/>
    <mergeCell ref="B70:D70"/>
    <mergeCell ref="E70:K70"/>
    <mergeCell ref="B63:K63"/>
    <mergeCell ref="B64:D64"/>
    <mergeCell ref="E64:K64"/>
    <mergeCell ref="B67:D67"/>
    <mergeCell ref="E67:K67"/>
    <mergeCell ref="B68:D68"/>
    <mergeCell ref="E68:K68"/>
    <mergeCell ref="J37:J39"/>
    <mergeCell ref="K37:K39"/>
    <mergeCell ref="H38:H39"/>
    <mergeCell ref="I38:I39"/>
    <mergeCell ref="B61:C61"/>
    <mergeCell ref="E61:K61"/>
    <mergeCell ref="B37:B39"/>
    <mergeCell ref="C37:C39"/>
    <mergeCell ref="D37:D39"/>
    <mergeCell ref="E37:E39"/>
    <mergeCell ref="F37:G38"/>
    <mergeCell ref="H37:I37"/>
    <mergeCell ref="B36:K36"/>
    <mergeCell ref="B25:D25"/>
    <mergeCell ref="E25:K25"/>
    <mergeCell ref="E26:K26"/>
    <mergeCell ref="E27:K27"/>
    <mergeCell ref="E28:K28"/>
    <mergeCell ref="E29:K29"/>
    <mergeCell ref="E30:K30"/>
    <mergeCell ref="B31:D31"/>
    <mergeCell ref="E31:K31"/>
    <mergeCell ref="E32:K32"/>
    <mergeCell ref="B34:K34"/>
    <mergeCell ref="E24:K24"/>
    <mergeCell ref="J2:K2"/>
    <mergeCell ref="J3:K3"/>
    <mergeCell ref="B4:K4"/>
    <mergeCell ref="B6:K9"/>
    <mergeCell ref="E11:K11"/>
    <mergeCell ref="E12:K12"/>
    <mergeCell ref="E13:K13"/>
    <mergeCell ref="E16:K16"/>
    <mergeCell ref="B19:K19"/>
    <mergeCell ref="E22:K22"/>
    <mergeCell ref="E23:K23"/>
  </mergeCells>
  <dataValidations count="16">
    <dataValidation type="list" allowBlank="1" showInputMessage="1" showErrorMessage="1" prompt="Pasirinkite atsakymo variantą" sqref="E24:K24" xr:uid="{9894DB44-E0E2-4592-802F-F58F5D0F907E}">
      <formula1>$O$21:$O$24</formula1>
    </dataValidation>
    <dataValidation type="list" allowBlank="1" showInputMessage="1" showErrorMessage="1" prompt="Pasirinkite atsakymo variantą" sqref="E23:K23" xr:uid="{C7E9A363-71A4-47C9-A8A1-09615DF1401C}">
      <formula1>$O$10:$O$12</formula1>
    </dataValidation>
    <dataValidation type="list" allowBlank="1" showInputMessage="1" showErrorMessage="1" prompt="Pasirinkite atsakymo variantą" sqref="E22:K22" xr:uid="{654B08E0-E57B-4E27-9CD0-E239450478CF}">
      <formula1>$O$6:$O$9</formula1>
    </dataValidation>
    <dataValidation type="list" allowBlank="1" showInputMessage="1" showErrorMessage="1" prompt="Pasrinkite atsakymo variantą" sqref="E16:K16" xr:uid="{8B3C3A10-7975-465E-843E-12ED03E786F6}">
      <formula1>"Taip, Ne"</formula1>
    </dataValidation>
    <dataValidation type="list" allowBlank="1" showInputMessage="1" showErrorMessage="1" prompt="Pasirinkite atsakymo variantą" sqref="E31:K31" xr:uid="{FE314829-23C3-40F2-B850-EECA8C71E8EC}">
      <formula1>"Taip (pastabose nurodykite kokios), Ne"</formula1>
    </dataValidation>
    <dataValidation allowBlank="1" showInputMessage="1" showErrorMessage="1" prompt="Įrašykite vadovo VDU sumą" sqref="E27:K27" xr:uid="{494A6BE9-CD08-4B8B-8D78-DFCBCEE498B1}"/>
    <dataValidation allowBlank="1" showInputMessage="1" showErrorMessage="1" prompt="Nurodykite dalis, kurias traukėte: PAD, KAD, premija ir pan." sqref="E25:K25" xr:uid="{EE1CAB84-2C21-466B-A559-FD950F09B40C}"/>
    <dataValidation type="list" allowBlank="1" showInputMessage="1" showErrorMessage="1" prompt="Jei valdybos narys dalį metų ėjo pirmininko pareigas, o kitą dalį - nario pareigas, apie tokį narį turi būti pildomos dvi duomenų eilės: vienoje nurodant duomenis, kai asmuo buvo valdybos nariu, kitoje - pirmininku." sqref="E40:E59" xr:uid="{A42C5B64-1777-43BA-88B6-D011C8418C5F}">
      <formula1>$P$46:$P$51</formula1>
    </dataValidation>
    <dataValidation type="list" allowBlank="1" showInputMessage="1" showErrorMessage="1" prompt="Pasirinkite atsakymo variantą" sqref="E28:K28" xr:uid="{2650184A-0883-44E1-BB51-5E519369C3BA}">
      <formula1>$O$31:$O$33</formula1>
    </dataValidation>
    <dataValidation allowBlank="1" showInputMessage="1" showErrorMessage="1" prompt="Nurodykite posėdžių skaičių, kuriuose valdybos narys dalyvavo 2024 metais. " sqref="H40:H59" xr:uid="{908F4DDB-AADA-4B20-96E6-7CC4C72F5CF1}"/>
    <dataValidation allowBlank="1" showInputMessage="1" showErrorMessage="1" prompt="Pateikite visą valdybos nariui priskaičiuotą atlygį už darbą 2024 metais (nepriklausomai nuo atlygio išmokėjimo datos). _x000a_Atlygis nurodomas su visais valdybos nariui taikomais /mokėtinais mokesčiais (SODRA ir GPM)." sqref="K40:K59" xr:uid="{3078BC79-76E7-4F6E-988B-C6B8F798053B}"/>
    <dataValidation allowBlank="1" showInputMessage="1" showErrorMessage="1" prompt="Nurodykite sutartyje numatytą atlygio dydį. (Įrašykite tik skaičių)_x000a__x000a_Jei mokėta atitinkama dalis nuo vadovo VDU - įrašykite konkrečią sumą, o išsamesnę informaciją (kokia dalis vadovo VDU teko kiekvienam nariui) pateikite pastabose. " sqref="J40:J59" xr:uid="{E1B8BAFA-60E5-4B6F-BE81-BC93617A7D4E}"/>
    <dataValidation allowBlank="1" showInputMessage="1" showErrorMessage="1" prompt="Jeigu valdybos narys buvo valdyboje visus metus, nurodoma: _x000a_Nuo: 2024-01-01; Iki: 2024-12-31;_x000a__x000a_Jeigu valdybos narys buvo valdyboje tik dalį metų, nurodomas tik atitinkamas laikotarpis, pvz.: _x000a_Nuo: 2024-01-01; Iki: 2024-09-22._x000a_" sqref="F40:G59" xr:uid="{6B54FA95-36F5-409A-A76A-791E24CEC530}"/>
    <dataValidation allowBlank="1" showInputMessage="1" showErrorMessage="1" prompt="Jeigu valdybos narys buvo valdyboje ne visus kalendorinius metus, nurodomas tik per nario buvimą valdyboje vykusių posėdžių skaičius." sqref="I40:I59" xr:uid="{285806B9-09B3-4526-92B7-B25E27FD1F3F}"/>
    <dataValidation type="list" allowBlank="1" showInputMessage="1" showErrorMessage="1" prompt="Pasirinkite atsakymo variantą" sqref="E30:K30" xr:uid="{0DF7579C-7E0F-4CAC-8DF2-6D37ADC53694}">
      <formula1>"Taip, Ne"</formula1>
    </dataValidation>
    <dataValidation type="list" allowBlank="1" showInputMessage="1" showErrorMessage="1" prompt="Pasirinkite atsakymo variantą" sqref="E29:K29" xr:uid="{FC20DB8F-DB8B-4B2D-A3A6-7E4A7A9D5D53}">
      <formula1>"Ne, Taip (prašome nurodyti pastabose)"</formula1>
    </dataValidation>
  </dataValidations>
  <pageMargins left="0.23622047244094491" right="0.23622047244094491" top="0.74803149606299213" bottom="0.74803149606299213" header="0.31496062992125984" footer="0.31496062992125984"/>
  <pageSetup paperSize="9" scale="42"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L g D A A B Q S w M E F A A C A A g A Z k 9 H V m G a 1 L u k A A A A 9 g A A A B I A H A B D b 2 5 m a W c v U G F j a 2 F n Z S 5 4 b W w g o h g A K K A U A A A A A A A A A A A A A A A A A A A A A A A A A A A A h Y 9 N D o I w G E S v Q r q n f 8 T E k I + y c A u J i c a 4 b U r F R i i G F s v d X H g k r y B G U X c u 5 8 1 b z N y v N 8 j H t o k u u n e m s x l i m K J I W 9 V V x t Y Z G v w h X q J c w F q q k 6 x 1 N M n W p a O r M n T 0 / p w S E k L A I c F d X x N O K S P 7 s t i o o 2 4 l + s j m v x w b 6 7 y 0 S i M B u 9 c Y w T F j H C 9 4 g i m Q G U J p 7 F f g 0 9 5 n + w N h N T R + 6 L V o f F x s g c w R y P u D e A B Q S w M E F A A C A A g A Z k 9 H 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Z P R 1 Z K u c c M s g A A A O s A A A A T A B w A R m 9 y b X V s Y X M v U 2 V j d G l v b j E u b S C i G A A o o B Q A A A A A A A A A A A A A A A A A A A A A A A A A A A B 1 j b E K g z A Q h n c h 7 x D S R U E E Z 3 G S b q U U F D q I Q 7 R X G o y J 5 E 6 w i M / R t Q / T v l c D g l t v O f 7 / v / 8 7 h I 6 U N b z c d p q x g A X 4 k A 5 u / A S G Q H 9 e K c + 5 B m I B 9 / N 9 S 0 3 K K P T m c e 5 A J 8 X k n L + 8 W t e 3 1 v Z h t N R n O U A u 9 r 5 o 1 r q w X h h q 4 g 1 z E B f Z g 0 K S y E m N E o X n V b L V k F R O G r x b N x R W T 4 O p n i N g u L + N l 0 W U N O k R t M J U x J x 8 z g l m W t e I B c r 8 4 2 c / U E s B A i 0 A F A A C A A g A Z k 9 H V m G a 1 L u k A A A A 9 g A A A B I A A A A A A A A A A A A A A A A A A A A A A E N v b m Z p Z y 9 Q Y W N r Y W d l L n h t b F B L A Q I t A B Q A A g A I A G Z P R 1 Y P y u m r p A A A A O k A A A A T A A A A A A A A A A A A A A A A A P A A A A B b Q 2 9 u d G V u d F 9 U e X B l c 1 0 u e G 1 s U E s B A i 0 A F A A C A A g A Z k 9 H V k q 5 x w y y A A A A 6 w A A A B M A A A A A A A A A A A A A A A A A 4 Q E A A E Z v c m 1 1 b G F z L 1 N l Y 3 R p b 2 4 x L m 1 Q S w U G A A A A A A M A A w D C A A A A 4 A 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8 A c A A A A A A A D O 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0 x l b n R l b C V D N C U 5 N z E 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c s W h e W 1 h c y I g L z 4 8 R W 5 0 c n k g V H l w Z T 0 i R m l s b G V k Q 2 9 t c G x l d G V S Z X N 1 b H R U b 1 d v c m t z a G V l d C I g V m F s d W U 9 I m w x I i A v P j x F b n R y e S B U e X B l P S J B Z G R l Z F R v R G F 0 Y U 1 v Z G V s I i B W Y W x 1 Z T 0 i b D A i I C 8 + P E V u d H J 5 I F R 5 c G U 9 I k Z p b G x D b 3 V u d C I g V m F s d W U 9 I m w 2 I i A v P j x F b n R y e S B U e X B l P S J G a W x s R X J y b 3 J D b 2 R l I i B W Y W x 1 Z T 0 i c 1 V u a 2 5 v d 2 4 i I C 8 + P E V u d H J 5 I F R 5 c G U 9 I k Z p b G x F c n J v c k N v d W 5 0 I i B W Y W x 1 Z T 0 i b D A i I C 8 + P E V u d H J 5 I F R 5 c G U 9 I k Z p b G x M Y X N 0 V X B k Y X R l Z C I g V m F s d W U 9 I m Q y M D I z L T A y L T A 3 V D A 3 O j U 5 O j A 0 L j U 2 N T Q 5 O T d a I i A v P j x F b n R y e S B U e X B l P S J G a W x s Q 2 9 s d W 1 u V H l w Z X M i I F Z h b H V l P S J z Q m c 9 P S I g L z 4 8 R W 5 0 c n k g V H l w Z T 0 i R m l s b E N v b H V t b k 5 h b W V z I i B W Y W x 1 Z T 0 i c 1 s m c X V v d D t T d H V s c G V s a X M x 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T G V u d G V s x J c x L 0 F 1 d G 9 S Z W 1 v d m V k Q 2 9 s d W 1 u c z E u e 1 N 0 d W x w Z W x p c z E s M H 0 m c X V v d D t d L C Z x d W 9 0 O 0 N v b H V t b k N v d W 5 0 J n F 1 b 3 Q 7 O j E s J n F 1 b 3 Q 7 S 2 V 5 Q 2 9 s d W 1 u T m F t Z X M m c X V v d D s 6 W 1 0 s J n F 1 b 3 Q 7 Q 2 9 s d W 1 u S W R l b n R p d G l l c y Z x d W 9 0 O z p b J n F 1 b 3 Q 7 U 2 V j d G l v b j E v T G V u d G V s x J c x L 0 F 1 d G 9 S Z W 1 v d m V k Q 2 9 s d W 1 u c z E u e 1 N 0 d W x w Z W x p c z E s M H 0 m c X V v d D t d L C Z x d W 9 0 O 1 J l b G F 0 a W 9 u c 2 h p c E l u Z m 8 m c X V v d D s 6 W 1 1 9 I i A v P j w v U 3 R h Y m x l R W 5 0 c m l l c z 4 8 L 0 l 0 Z W 0 + P E l 0 Z W 0 + P E l 0 Z W 1 M b 2 N h d G l v b j 4 8 S X R l b V R 5 c G U + R m 9 y b X V s Y T w v S X R l b V R 5 c G U + P E l 0 Z W 1 Q Y X R o P l N l Y 3 R p b 2 4 x L 0 x l b n R l b C V D N C U 5 N z E v J U M 1 J U E w Y W x 0 a W 5 p c z w v S X R l b V B h d G g + P C 9 J d G V t T G 9 j Y X R p b 2 4 + P F N 0 Y W J s Z U V u d H J p Z X M g L z 4 8 L 0 l 0 Z W 0 + P E l 0 Z W 0 + P E l 0 Z W 1 M b 2 N h d G l v b j 4 8 S X R l b V R 5 c G U + R m 9 y b X V s Y T w v S X R l b V R 5 c G U + P E l 0 Z W 1 Q Y X R o P l N l Y 3 R p b 2 4 x L 0 x l b n R l b C V D N C U 5 N z E v U G F r Z W l z d G F z J T I w d G l w Y X M 8 L 0 l 0 Z W 1 Q Y X R o P j w v S X R l b U x v Y 2 F 0 a W 9 u P j x T d G F i b G V F b n R y a W V z I C 8 + P C 9 J d G V t P j w v S X R l b X M + P C 9 M b 2 N h b F B h Y 2 t h Z 2 V N Z X R h Z G F 0 Y U Z p b G U + F g A A A F B L B Q Y A A A A A A A A A A A A A A A A A A A A A A A A m A Q A A A Q A A A N C M n d 8 B F d E R j H o A w E / C l + s B A A A A h q J r W v C o Y E K s 4 D 8 3 1 b 6 F 1 w A A A A A C A A A A A A A Q Z g A A A A E A A C A A A A B g p n 9 X 6 5 R p E y 4 l K 5 v i w q C J R + o D F Q U t T K G a G 2 k 2 S l F R S w A A A A A O g A A A A A I A A C A A A A A d r S 0 W e J / m / 7 f t Y 0 H Q P p m G V 0 I E t z I Q m M 0 Y N Y o K w m y w y V A A A A B e b J 3 q v 6 0 F L w q a M 8 0 f Z 5 6 x v L Q 5 0 4 I / A b y J h r D H H m 8 T n r Y + Q k 0 S i E J p r C I i o v 3 n 9 b 3 f M e 4 U 7 C g U R 7 H 8 O / d H C 1 C 6 Z L A u o G L 1 Q U X 1 2 V j / V p W r w 0 A A A A D s U K G + J v y z v b O M F 0 0 J C f z 9 l t 3 t K g d W E A A z R 7 E M Y q C a z D h L P c J X v H y c y P 4 1 s b 9 Y W W + 8 G d U b E r R z f f A f K d 9 C M E O I < / D a t a M a s h u p > 
</file>

<file path=customXml/item3.xml><?xml version="1.0" encoding="utf-8"?>
<ct:contentTypeSchema xmlns:ct="http://schemas.microsoft.com/office/2006/metadata/contentType" xmlns:ma="http://schemas.microsoft.com/office/2006/metadata/properties/metaAttributes" ct:_="" ma:_="" ma:contentTypeName="Document" ma:contentTypeID="0x010100656C2723AFDCCF4CA6C7EEC604096041" ma:contentTypeVersion="19" ma:contentTypeDescription="Create a new document." ma:contentTypeScope="" ma:versionID="a23071e81aa06e18ac3ee7ca23a89b64">
  <xsd:schema xmlns:xsd="http://www.w3.org/2001/XMLSchema" xmlns:xs="http://www.w3.org/2001/XMLSchema" xmlns:p="http://schemas.microsoft.com/office/2006/metadata/properties" xmlns:ns2="f1908bf9-2dc4-4e3d-b4b9-4cf147fe6e6e" xmlns:ns3="9288e34c-c45f-4c56-ac4f-9af36a368a0a" targetNamespace="http://schemas.microsoft.com/office/2006/metadata/properties" ma:root="true" ma:fieldsID="d3a18f806ce455c83082f6924cbe8bb0" ns2:_="" ns3:_="">
    <xsd:import namespace="f1908bf9-2dc4-4e3d-b4b9-4cf147fe6e6e"/>
    <xsd:import namespace="9288e34c-c45f-4c56-ac4f-9af36a368a0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908bf9-2dc4-4e3d-b4b9-4cf147fe6e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80315e9-bf3b-4d56-9aa6-089adcc4e3f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288e34c-c45f-4c56-ac4f-9af36a368a0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d69547a-5bcb-42bf-96bb-e8e2eda65ccb}" ma:internalName="TaxCatchAll" ma:showField="CatchAllData" ma:web="9288e34c-c45f-4c56-ac4f-9af36a368a0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9288e34c-c45f-4c56-ac4f-9af36a368a0a" xsi:nil="true"/>
    <lcf76f155ced4ddcb4097134ff3c332f xmlns="f1908bf9-2dc4-4e3d-b4b9-4cf147fe6e6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5D2B7E5-5C56-4332-88D8-549621D2A376}">
  <ds:schemaRefs>
    <ds:schemaRef ds:uri="http://schemas.microsoft.com/sharepoint/v3/contenttype/forms"/>
  </ds:schemaRefs>
</ds:datastoreItem>
</file>

<file path=customXml/itemProps2.xml><?xml version="1.0" encoding="utf-8"?>
<ds:datastoreItem xmlns:ds="http://schemas.openxmlformats.org/officeDocument/2006/customXml" ds:itemID="{FD9537AD-8577-4E82-A9F2-935D398ECA78}">
  <ds:schemaRefs>
    <ds:schemaRef ds:uri="http://schemas.microsoft.com/DataMashup"/>
  </ds:schemaRefs>
</ds:datastoreItem>
</file>

<file path=customXml/itemProps3.xml><?xml version="1.0" encoding="utf-8"?>
<ds:datastoreItem xmlns:ds="http://schemas.openxmlformats.org/officeDocument/2006/customXml" ds:itemID="{FE3225F0-224E-42B7-9BFB-054ADC4AC4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908bf9-2dc4-4e3d-b4b9-4cf147fe6e6e"/>
    <ds:schemaRef ds:uri="9288e34c-c45f-4c56-ac4f-9af36a368a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F54465A-719E-4CEF-9285-BE950FE789F0}">
  <ds:schemaRefs>
    <ds:schemaRef ds:uri="http://schemas.microsoft.com/office/2006/metadata/properties"/>
    <ds:schemaRef ds:uri="http://schemas.microsoft.com/office/infopath/2007/PartnerControls"/>
    <ds:schemaRef ds:uri="9288e34c-c45f-4c56-ac4f-9af36a368a0a"/>
    <ds:schemaRef ds:uri="f1908bf9-2dc4-4e3d-b4b9-4cf147fe6e6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3</vt:i4>
      </vt:variant>
    </vt:vector>
  </HeadingPairs>
  <TitlesOfParts>
    <vt:vector size="6" baseType="lpstr">
      <vt:lpstr>Vadovo darbo užmokestis</vt:lpstr>
      <vt:lpstr>Valdybos darbo užmokestis</vt:lpstr>
      <vt:lpstr>ST darbo užmokestis</vt:lpstr>
      <vt:lpstr>'ST darbo užmokestis'!Print_Area</vt:lpstr>
      <vt:lpstr>'Vadovo darbo užmokestis'!Print_Area</vt:lpstr>
      <vt:lpstr>'Valdybos darbo užmokestis'!Print_Area</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Paulius Šimkūnas</dc:creator>
  <cp:keywords/>
  <dc:description/>
  <cp:lastModifiedBy>Ilona Grumulaitienė</cp:lastModifiedBy>
  <cp:revision/>
  <cp:lastPrinted>2026-02-25T11:42:39Z</cp:lastPrinted>
  <dcterms:created xsi:type="dcterms:W3CDTF">2014-03-24T16:58:47Z</dcterms:created>
  <dcterms:modified xsi:type="dcterms:W3CDTF">2026-03-16T11:32:10Z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0x010100656C2723AFDCCF4CA6C7EEC604096041</vt:lpwstr>
  </property>
  <property fmtid="{D5CDD505-2E9C-101B-9397-08002B2CF9AE}" pid="3" name="WorkbookGuid">
    <vt:lpwstr>24a68311-8ad7-43e6-b13a-dda22f9e76ba</vt:lpwstr>
  </property>
  <property fmtid="{D5CDD505-2E9C-101B-9397-08002B2CF9AE}" pid="4" name="MediaServiceImageTags">
    <vt:lpwstr/>
  </property>
</Properties>
</file>