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345"/>
  </bookViews>
  <sheets>
    <sheet name="Bendra" sheetId="1" r:id="rId1"/>
  </sheets>
  <calcPr calcId="145621"/>
</workbook>
</file>

<file path=xl/calcChain.xml><?xml version="1.0" encoding="utf-8"?>
<calcChain xmlns="http://schemas.openxmlformats.org/spreadsheetml/2006/main">
  <c r="F64" i="1" l="1"/>
  <c r="E64" i="1"/>
  <c r="D64" i="1"/>
  <c r="C64" i="1"/>
  <c r="F61" i="1"/>
  <c r="E61" i="1"/>
  <c r="D61" i="1"/>
  <c r="C61" i="1"/>
  <c r="F58" i="1"/>
  <c r="E58" i="1"/>
  <c r="D58" i="1"/>
  <c r="C58" i="1"/>
  <c r="F55" i="1"/>
  <c r="E55" i="1"/>
  <c r="D55" i="1"/>
  <c r="C55" i="1"/>
  <c r="F51" i="1"/>
  <c r="F71" i="1" s="1"/>
  <c r="E51" i="1"/>
  <c r="E71" i="1" s="1"/>
  <c r="D51" i="1"/>
  <c r="D71" i="1" s="1"/>
  <c r="C51" i="1"/>
  <c r="C71" i="1" s="1"/>
  <c r="E36" i="1"/>
  <c r="C36" i="1"/>
  <c r="E31" i="1"/>
  <c r="E42" i="1" s="1"/>
  <c r="C31" i="1"/>
  <c r="E18" i="1"/>
  <c r="C18" i="1"/>
  <c r="C42" i="1" s="1"/>
</calcChain>
</file>

<file path=xl/sharedStrings.xml><?xml version="1.0" encoding="utf-8"?>
<sst xmlns="http://schemas.openxmlformats.org/spreadsheetml/2006/main" count="112" uniqueCount="102">
  <si>
    <t>Kretingos rajono savivaldybės administracijos Ekonomikos ir biudžeto skyrius</t>
  </si>
  <si>
    <t>(subjekto, parengusio ataskaitą, pavadinimas)</t>
  </si>
  <si>
    <t>188715222, Savanorių g. 29a, Kretinga</t>
  </si>
  <si>
    <t>(subjekto, parengusio ataskaitą, kodas, adresas)</t>
  </si>
  <si>
    <t>KRETINGOS RAJONO SAVIVALDYBEI NUOSAVYBĖS TEISE PRIKLAUSANČIO TURTO VALDYMO, NAUDOJIMO IR DISPONAVIMO JUO ATASKAITA</t>
  </si>
  <si>
    <t>PAGAL 2021 M. GRUODŽIO 31 D. DUOMENIS</t>
  </si>
  <si>
    <t>Nr.</t>
  </si>
  <si>
    <t xml:space="preserve">                                                                      </t>
  </si>
  <si>
    <t xml:space="preserve">     (data)</t>
  </si>
  <si>
    <t>I. NEFINANSINIS TURTAS</t>
  </si>
  <si>
    <t>(Pildoma eurais)</t>
  </si>
  <si>
    <t>Eil. Nr.</t>
  </si>
  <si>
    <t>Rodiklio pavadinimas</t>
  </si>
  <si>
    <t xml:space="preserve">balansinė vertė praėjusių ataskaitinių metų pabaigoje </t>
  </si>
  <si>
    <t>balansinė vertė ataskaitinių metų pabaigoje</t>
  </si>
  <si>
    <t>Ilgalaikis materialusis turtas</t>
  </si>
  <si>
    <t>1.1.</t>
  </si>
  <si>
    <t>Žemė</t>
  </si>
  <si>
    <t>1.2.</t>
  </si>
  <si>
    <t>Gyvenamieji pastatai</t>
  </si>
  <si>
    <t>1.3.</t>
  </si>
  <si>
    <t>Negyvenamieji pastatai</t>
  </si>
  <si>
    <t>1.4.</t>
  </si>
  <si>
    <t>Infrastruktūros ir kiti statiniai</t>
  </si>
  <si>
    <t>1.5.</t>
  </si>
  <si>
    <t xml:space="preserve">Nekilnojamosios kultūros vertybės </t>
  </si>
  <si>
    <t>1.6.</t>
  </si>
  <si>
    <t>Mašinos ir įrenginiai</t>
  </si>
  <si>
    <t>1.7.</t>
  </si>
  <si>
    <t>Transporto priemonės</t>
  </si>
  <si>
    <t>1.8.</t>
  </si>
  <si>
    <t xml:space="preserve">Kilnojamosios kultūros vertybės </t>
  </si>
  <si>
    <t>1.9.</t>
  </si>
  <si>
    <t>Baldai ir biuro įranga</t>
  </si>
  <si>
    <t>1.10.</t>
  </si>
  <si>
    <t xml:space="preserve">Nebaigta statyba ir išankstiniai apmokėjimai </t>
  </si>
  <si>
    <t>1.11.</t>
  </si>
  <si>
    <t xml:space="preserve">Kitas ilgalaikis  materialusis turtas </t>
  </si>
  <si>
    <t>Biologinis turtas</t>
  </si>
  <si>
    <t xml:space="preserve">Ilgalaikis nematerialusis turtas </t>
  </si>
  <si>
    <t>3.1.</t>
  </si>
  <si>
    <t>Plėtros darbai</t>
  </si>
  <si>
    <t>3.2.</t>
  </si>
  <si>
    <t xml:space="preserve">Programinė įranga ir jos licencijos </t>
  </si>
  <si>
    <t>3.3.</t>
  </si>
  <si>
    <t>Nebaigti projektai ir išankstiniai apmokėjimai</t>
  </si>
  <si>
    <t>3.4.</t>
  </si>
  <si>
    <t>Kitas nematerialusis turtas (įskaitant patentus ir kitas licencijas)</t>
  </si>
  <si>
    <t>Atsargos</t>
  </si>
  <si>
    <t>4.1.</t>
  </si>
  <si>
    <t>Strateginės ir neliečiamosios atsargos</t>
  </si>
  <si>
    <t>4.2.</t>
  </si>
  <si>
    <t>Medžiagos, žaliavos ir ūkinis inventorius</t>
  </si>
  <si>
    <t>4.3.</t>
  </si>
  <si>
    <t>Nebaigta gaminti produkcija ir nebaigtos vykdyti sutartys</t>
  </si>
  <si>
    <t>4.4.</t>
  </si>
  <si>
    <t>Pagaminta produkcija, atsargos, skirtos parduoti (perduoti)</t>
  </si>
  <si>
    <t>4.5.</t>
  </si>
  <si>
    <t>Ilgalaikis materialusis ir biologinis turtas, skirtas parduoti</t>
  </si>
  <si>
    <t xml:space="preserve">Nefinansinis turtas, iš viso  (1-4 eilučių suma) </t>
  </si>
  <si>
    <t>II. FINANSINIS TURTAS IR ĮSIPAREIGOJIMAI</t>
  </si>
  <si>
    <t>Savivaldybei nuosavybės teise priklausantis turtas ir savivaldybės įsipareigojimai</t>
  </si>
  <si>
    <t>turto balansinė vertė</t>
  </si>
  <si>
    <t>įsipareigojimų balansinė vertė</t>
  </si>
  <si>
    <t>praėjusių ataskaitinių metų pabaigoje</t>
  </si>
  <si>
    <t>ataskaitinių metų pabaigoje</t>
  </si>
  <si>
    <t>ataskaitinių</t>
  </si>
  <si>
    <t xml:space="preserve"> metų pabaigoje</t>
  </si>
  <si>
    <t xml:space="preserve">Pinigai ir pinigų ekvivalentai </t>
  </si>
  <si>
    <t>Pinigai kasoje</t>
  </si>
  <si>
    <t>Pinigai bankų sąskaitose</t>
  </si>
  <si>
    <t xml:space="preserve">Pinigų ekvivalentai </t>
  </si>
  <si>
    <t xml:space="preserve">Ne nuosavybės vertybiniai popieriai </t>
  </si>
  <si>
    <t>2.1.</t>
  </si>
  <si>
    <t>Trumpalaikiai ne nuosavybės vertybiniai popieriai</t>
  </si>
  <si>
    <t>Ilgalaikiai ne nuosavybės vertybiniai popieriai</t>
  </si>
  <si>
    <t>Paskolos (suteiktos įrašomos skiltyse „Turto balansinė vertė“, gautos –skiltyse „Įsipareigojimų balansinė vertė“</t>
  </si>
  <si>
    <t xml:space="preserve">Trumpalaikės paskolos </t>
  </si>
  <si>
    <t>Ilgalaikės paskolos</t>
  </si>
  <si>
    <t>Nuosavybės vertybiniai popieriai</t>
  </si>
  <si>
    <t xml:space="preserve">Akcinių ir uždarųjų akcinių bendrovių </t>
  </si>
  <si>
    <t>Viešųjų įstaigų</t>
  </si>
  <si>
    <t>Kitas finansinis turtas (įsipareigojimai)</t>
  </si>
  <si>
    <t>5.1.</t>
  </si>
  <si>
    <t>Prekybos skolos ir avansai (skolos, susijusios su prekių ir paslaugų pardavimu  (pirkimu)</t>
  </si>
  <si>
    <t>5.2.</t>
  </si>
  <si>
    <t>Mokesčiai</t>
  </si>
  <si>
    <t>5.3.</t>
  </si>
  <si>
    <t xml:space="preserve">Socialinis draudimas </t>
  </si>
  <si>
    <t>5.4.</t>
  </si>
  <si>
    <t xml:space="preserve">Palūkanos už paskolas </t>
  </si>
  <si>
    <t>5.5.</t>
  </si>
  <si>
    <t xml:space="preserve">Palūkanos už vertybinius popierius </t>
  </si>
  <si>
    <t>5.6.</t>
  </si>
  <si>
    <t xml:space="preserve">Kitas finansinis turtas (įsipareigojimai)  </t>
  </si>
  <si>
    <t xml:space="preserve">Finansinis turtas ir  įsipareigojimai, iš viso (1-5 eilučių suma) </t>
  </si>
  <si>
    <t>Ekonomikos ir biudžeto sk. vedėjo pavaduotoja</t>
  </si>
  <si>
    <t>pavaduojanti vedėją</t>
  </si>
  <si>
    <t>A.Rumbutienė</t>
  </si>
  <si>
    <t>Ekonomikos ir biudžeto sk.</t>
  </si>
  <si>
    <t>vyr.specialistė</t>
  </si>
  <si>
    <t>L.Stropuvienė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</si>
</sst>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u/>
      <sz val="10"/>
      <color indexed="36"/>
      <name val="Times New Roman Baltic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u/>
      <sz val="10"/>
      <color indexed="12"/>
      <name val="Times New Roman Baltic"/>
      <charset val="186"/>
    </font>
    <font>
      <sz val="11"/>
      <color indexed="62"/>
      <name val="Calibri"/>
      <family val="2"/>
      <charset val="186"/>
    </font>
    <font>
      <sz val="10"/>
      <name val="Times New Roman Baltic"/>
      <charset val="186"/>
    </font>
    <font>
      <sz val="12"/>
      <name val="Times New Roman Baltic"/>
      <charset val="186"/>
    </font>
    <font>
      <sz val="10"/>
      <name val="Arial"/>
      <family val="2"/>
    </font>
    <font>
      <sz val="10"/>
      <name val="Arial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5" applyNumberFormat="0" applyAlignment="0" applyProtection="0"/>
    <xf numFmtId="0" fontId="16" fillId="21" borderId="6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4" borderId="0" applyNumberFormat="0" applyBorder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7" borderId="5" applyNumberFormat="0" applyAlignment="0" applyProtection="0"/>
    <xf numFmtId="0" fontId="25" fillId="0" borderId="0"/>
    <xf numFmtId="0" fontId="26" fillId="0" borderId="0"/>
    <xf numFmtId="0" fontId="27" fillId="0" borderId="0"/>
    <xf numFmtId="0" fontId="28" fillId="0" borderId="0"/>
    <xf numFmtId="0" fontId="28" fillId="0" borderId="0"/>
    <xf numFmtId="0" fontId="27" fillId="0" borderId="0"/>
    <xf numFmtId="0" fontId="29" fillId="0" borderId="10" applyNumberFormat="0" applyFill="0" applyAlignment="0" applyProtection="0"/>
    <xf numFmtId="0" fontId="30" fillId="22" borderId="0" applyNumberFormat="0" applyBorder="0" applyAlignment="0" applyProtection="0"/>
    <xf numFmtId="0" fontId="28" fillId="0" borderId="0"/>
    <xf numFmtId="0" fontId="27" fillId="23" borderId="11" applyNumberFormat="0" applyAlignment="0" applyProtection="0"/>
    <xf numFmtId="0" fontId="31" fillId="20" borderId="12" applyNumberFormat="0" applyAlignment="0" applyProtection="0"/>
    <xf numFmtId="0" fontId="25" fillId="0" borderId="0"/>
    <xf numFmtId="0" fontId="28" fillId="0" borderId="0" applyBorder="0"/>
    <xf numFmtId="9" fontId="28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3" applyNumberFormat="0" applyFill="0" applyAlignment="0" applyProtection="0"/>
    <xf numFmtId="0" fontId="34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 wrapText="1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0" xfId="0" applyFont="1" applyBorder="1"/>
    <xf numFmtId="0" fontId="11" fillId="0" borderId="0" xfId="0" applyFont="1" applyBorder="1" applyAlignment="1">
      <alignment horizontal="center" vertical="center"/>
    </xf>
  </cellXfs>
  <cellStyles count="5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Followed Hyperlink" xfId="29"/>
    <cellStyle name="Good" xfId="30"/>
    <cellStyle name="Heading 1" xfId="31"/>
    <cellStyle name="Heading 2" xfId="32"/>
    <cellStyle name="Heading 3" xfId="33"/>
    <cellStyle name="Heading 4" xfId="34"/>
    <cellStyle name="Hyperlink" xfId="35"/>
    <cellStyle name="Input" xfId="36"/>
    <cellStyle name="Įprastas" xfId="0" builtinId="0"/>
    <cellStyle name="Įprastas 2" xfId="37"/>
    <cellStyle name="Įprastas 3" xfId="38"/>
    <cellStyle name="Įprastas 3 2" xfId="39"/>
    <cellStyle name="Įprastas 4" xfId="40"/>
    <cellStyle name="Įprastas 5" xfId="41"/>
    <cellStyle name="Įprastas 6" xfId="42"/>
    <cellStyle name="Linked Cell" xfId="43"/>
    <cellStyle name="Neutral" xfId="44"/>
    <cellStyle name="Normal_Sheet1" xfId="45"/>
    <cellStyle name="Note" xfId="46"/>
    <cellStyle name="Output" xfId="47"/>
    <cellStyle name="Paprastas 2" xfId="48"/>
    <cellStyle name="Paprastas 2 2" xfId="49"/>
    <cellStyle name="Procentai 2" xfId="50"/>
    <cellStyle name="Title" xfId="51"/>
    <cellStyle name="Total" xfId="52"/>
    <cellStyle name="Warning Text" xf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topLeftCell="A67" workbookViewId="0">
      <selection activeCell="C71" sqref="C71"/>
    </sheetView>
  </sheetViews>
  <sheetFormatPr defaultRowHeight="15" x14ac:dyDescent="0.25"/>
  <cols>
    <col min="1" max="1" width="6.140625" customWidth="1"/>
    <col min="2" max="2" width="24.85546875" customWidth="1"/>
    <col min="3" max="3" width="14" customWidth="1"/>
    <col min="4" max="4" width="13.140625" customWidth="1"/>
    <col min="5" max="5" width="13.7109375" customWidth="1"/>
    <col min="6" max="6" width="13.85546875" customWidth="1"/>
  </cols>
  <sheetData>
    <row r="1" spans="1:6" ht="15.75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2" t="s">
        <v>1</v>
      </c>
      <c r="B2" s="2"/>
      <c r="C2" s="2"/>
      <c r="D2" s="2"/>
      <c r="E2" s="2"/>
      <c r="F2" s="2"/>
    </row>
    <row r="3" spans="1:6" ht="3" customHeight="1" x14ac:dyDescent="0.25">
      <c r="A3" s="3"/>
    </row>
    <row r="4" spans="1:6" x14ac:dyDescent="0.25">
      <c r="A4" s="4" t="s">
        <v>2</v>
      </c>
      <c r="B4" s="4"/>
      <c r="C4" s="4"/>
      <c r="D4" s="4"/>
      <c r="E4" s="4"/>
      <c r="F4" s="4"/>
    </row>
    <row r="5" spans="1:6" x14ac:dyDescent="0.25">
      <c r="A5" s="2" t="s">
        <v>3</v>
      </c>
      <c r="B5" s="2"/>
      <c r="C5" s="2"/>
      <c r="D5" s="2"/>
      <c r="E5" s="2"/>
      <c r="F5" s="2"/>
    </row>
    <row r="6" spans="1:6" ht="15.75" x14ac:dyDescent="0.25">
      <c r="A6" s="3"/>
    </row>
    <row r="7" spans="1:6" ht="15.75" x14ac:dyDescent="0.25">
      <c r="A7" s="3"/>
    </row>
    <row r="8" spans="1:6" ht="37.5" customHeight="1" x14ac:dyDescent="0.25">
      <c r="A8" s="5" t="s">
        <v>4</v>
      </c>
      <c r="B8" s="5"/>
      <c r="C8" s="5"/>
      <c r="D8" s="5"/>
      <c r="E8" s="5"/>
      <c r="F8" s="5"/>
    </row>
    <row r="9" spans="1:6" ht="15.75" x14ac:dyDescent="0.25">
      <c r="A9" s="6" t="s">
        <v>5</v>
      </c>
      <c r="B9" s="6"/>
      <c r="C9" s="6"/>
      <c r="D9" s="6"/>
      <c r="E9" s="6"/>
      <c r="F9" s="6"/>
    </row>
    <row r="10" spans="1:6" ht="15.75" x14ac:dyDescent="0.25">
      <c r="A10" s="3"/>
      <c r="C10" s="7">
        <v>44713</v>
      </c>
      <c r="D10" s="8" t="s">
        <v>6</v>
      </c>
    </row>
    <row r="11" spans="1:6" ht="12.75" customHeight="1" x14ac:dyDescent="0.25">
      <c r="A11" s="9" t="s">
        <v>7</v>
      </c>
      <c r="C11" t="s">
        <v>8</v>
      </c>
    </row>
    <row r="12" spans="1:6" ht="15.75" x14ac:dyDescent="0.25">
      <c r="A12" s="3"/>
    </row>
    <row r="13" spans="1:6" ht="15.75" x14ac:dyDescent="0.25">
      <c r="A13" s="6" t="s">
        <v>9</v>
      </c>
      <c r="B13" s="6"/>
      <c r="C13" s="6"/>
      <c r="D13" s="6"/>
      <c r="E13" s="6"/>
      <c r="F13" s="6"/>
    </row>
    <row r="14" spans="1:6" ht="15.75" x14ac:dyDescent="0.25">
      <c r="A14" s="10"/>
      <c r="B14" s="10"/>
      <c r="C14" s="10"/>
      <c r="D14" s="10"/>
      <c r="E14" s="10" t="s">
        <v>10</v>
      </c>
    </row>
    <row r="15" spans="1:6" ht="18" customHeight="1" x14ac:dyDescent="0.25">
      <c r="A15" s="11" t="s">
        <v>11</v>
      </c>
      <c r="B15" s="11" t="s">
        <v>12</v>
      </c>
      <c r="C15" s="12"/>
      <c r="D15" s="12"/>
      <c r="E15" s="12"/>
      <c r="F15" s="12"/>
    </row>
    <row r="16" spans="1:6" ht="32.25" customHeight="1" x14ac:dyDescent="0.25">
      <c r="A16" s="11"/>
      <c r="B16" s="11"/>
      <c r="C16" s="12" t="s">
        <v>13</v>
      </c>
      <c r="D16" s="12"/>
      <c r="E16" s="13" t="s">
        <v>14</v>
      </c>
      <c r="F16" s="14"/>
    </row>
    <row r="17" spans="1:6" ht="15.75" x14ac:dyDescent="0.25">
      <c r="A17" s="15">
        <v>1</v>
      </c>
      <c r="B17" s="15">
        <v>2</v>
      </c>
      <c r="C17" s="16"/>
      <c r="D17" s="16"/>
      <c r="E17" s="17"/>
      <c r="F17" s="17"/>
    </row>
    <row r="18" spans="1:6" ht="31.5" x14ac:dyDescent="0.25">
      <c r="A18" s="18">
        <v>1</v>
      </c>
      <c r="B18" s="19" t="s">
        <v>15</v>
      </c>
      <c r="C18" s="20">
        <f>SUM(C19:D29)</f>
        <v>82259111</v>
      </c>
      <c r="D18" s="20"/>
      <c r="E18" s="20">
        <f>SUM(E19:F29)</f>
        <v>85130503</v>
      </c>
      <c r="F18" s="20"/>
    </row>
    <row r="19" spans="1:6" ht="15.75" x14ac:dyDescent="0.25">
      <c r="A19" s="15" t="s">
        <v>16</v>
      </c>
      <c r="B19" s="21" t="s">
        <v>17</v>
      </c>
      <c r="C19" s="22">
        <v>103675</v>
      </c>
      <c r="D19" s="22"/>
      <c r="E19" s="22">
        <v>93873</v>
      </c>
      <c r="F19" s="22"/>
    </row>
    <row r="20" spans="1:6" ht="15.75" customHeight="1" x14ac:dyDescent="0.25">
      <c r="A20" s="15" t="s">
        <v>18</v>
      </c>
      <c r="B20" s="21" t="s">
        <v>19</v>
      </c>
      <c r="C20" s="22">
        <v>2639924</v>
      </c>
      <c r="D20" s="22"/>
      <c r="E20" s="23">
        <v>4298233</v>
      </c>
      <c r="F20" s="23"/>
    </row>
    <row r="21" spans="1:6" ht="14.25" customHeight="1" x14ac:dyDescent="0.25">
      <c r="A21" s="15" t="s">
        <v>20</v>
      </c>
      <c r="B21" s="21" t="s">
        <v>21</v>
      </c>
      <c r="C21" s="22">
        <v>25446588</v>
      </c>
      <c r="D21" s="22"/>
      <c r="E21" s="23">
        <v>30011838</v>
      </c>
      <c r="F21" s="23"/>
    </row>
    <row r="22" spans="1:6" ht="31.5" x14ac:dyDescent="0.25">
      <c r="A22" s="15" t="s">
        <v>22</v>
      </c>
      <c r="B22" s="21" t="s">
        <v>23</v>
      </c>
      <c r="C22" s="22">
        <v>23044535</v>
      </c>
      <c r="D22" s="22"/>
      <c r="E22" s="23">
        <v>23671802</v>
      </c>
      <c r="F22" s="23"/>
    </row>
    <row r="23" spans="1:6" ht="31.5" x14ac:dyDescent="0.25">
      <c r="A23" s="15" t="s">
        <v>24</v>
      </c>
      <c r="B23" s="21" t="s">
        <v>25</v>
      </c>
      <c r="C23" s="22">
        <v>3002430</v>
      </c>
      <c r="D23" s="22"/>
      <c r="E23" s="22">
        <v>3001894</v>
      </c>
      <c r="F23" s="22"/>
    </row>
    <row r="24" spans="1:6" ht="15.75" x14ac:dyDescent="0.25">
      <c r="A24" s="15" t="s">
        <v>26</v>
      </c>
      <c r="B24" s="21" t="s">
        <v>27</v>
      </c>
      <c r="C24" s="22">
        <v>858814</v>
      </c>
      <c r="D24" s="22"/>
      <c r="E24" s="22">
        <v>950610</v>
      </c>
      <c r="F24" s="22"/>
    </row>
    <row r="25" spans="1:6" ht="18.75" customHeight="1" x14ac:dyDescent="0.25">
      <c r="A25" s="15" t="s">
        <v>28</v>
      </c>
      <c r="B25" s="21" t="s">
        <v>29</v>
      </c>
      <c r="C25" s="22">
        <v>523937</v>
      </c>
      <c r="D25" s="22"/>
      <c r="E25" s="22">
        <v>643695</v>
      </c>
      <c r="F25" s="22"/>
    </row>
    <row r="26" spans="1:6" ht="33.75" customHeight="1" x14ac:dyDescent="0.25">
      <c r="A26" s="15" t="s">
        <v>30</v>
      </c>
      <c r="B26" s="21" t="s">
        <v>31</v>
      </c>
      <c r="C26" s="22">
        <v>4266457</v>
      </c>
      <c r="D26" s="22"/>
      <c r="E26" s="22">
        <v>4336481</v>
      </c>
      <c r="F26" s="22"/>
    </row>
    <row r="27" spans="1:6" ht="18" customHeight="1" x14ac:dyDescent="0.25">
      <c r="A27" s="15" t="s">
        <v>32</v>
      </c>
      <c r="B27" s="21" t="s">
        <v>33</v>
      </c>
      <c r="C27" s="22">
        <v>1020639</v>
      </c>
      <c r="D27" s="22"/>
      <c r="E27" s="22">
        <v>1159510</v>
      </c>
      <c r="F27" s="22"/>
    </row>
    <row r="28" spans="1:6" ht="35.25" customHeight="1" x14ac:dyDescent="0.25">
      <c r="A28" s="15" t="s">
        <v>34</v>
      </c>
      <c r="B28" s="21" t="s">
        <v>35</v>
      </c>
      <c r="C28" s="22">
        <v>19375017</v>
      </c>
      <c r="D28" s="22"/>
      <c r="E28" s="22">
        <v>15043612</v>
      </c>
      <c r="F28" s="22"/>
    </row>
    <row r="29" spans="1:6" ht="31.5" x14ac:dyDescent="0.25">
      <c r="A29" s="15" t="s">
        <v>36</v>
      </c>
      <c r="B29" s="21" t="s">
        <v>37</v>
      </c>
      <c r="C29" s="22">
        <v>1977095</v>
      </c>
      <c r="D29" s="22"/>
      <c r="E29" s="22">
        <v>1918955</v>
      </c>
      <c r="F29" s="22"/>
    </row>
    <row r="30" spans="1:6" ht="15.75" x14ac:dyDescent="0.25">
      <c r="A30" s="18">
        <v>2</v>
      </c>
      <c r="B30" s="19" t="s">
        <v>38</v>
      </c>
      <c r="C30" s="20">
        <v>2508539</v>
      </c>
      <c r="D30" s="20"/>
      <c r="E30" s="20">
        <v>2509248</v>
      </c>
      <c r="F30" s="20"/>
    </row>
    <row r="31" spans="1:6" ht="36" customHeight="1" x14ac:dyDescent="0.25">
      <c r="A31" s="18">
        <v>3</v>
      </c>
      <c r="B31" s="19" t="s">
        <v>39</v>
      </c>
      <c r="C31" s="24">
        <f>SUM(C32:D35)</f>
        <v>384342</v>
      </c>
      <c r="D31" s="25"/>
      <c r="E31" s="26">
        <f>SUM(E32:F35)</f>
        <v>338455</v>
      </c>
      <c r="F31" s="27"/>
    </row>
    <row r="32" spans="1:6" ht="15.75" x14ac:dyDescent="0.25">
      <c r="A32" s="15" t="s">
        <v>40</v>
      </c>
      <c r="B32" s="21" t="s">
        <v>41</v>
      </c>
      <c r="C32" s="22"/>
      <c r="D32" s="22"/>
      <c r="E32" s="22"/>
      <c r="F32" s="22"/>
    </row>
    <row r="33" spans="1:6" ht="31.5" x14ac:dyDescent="0.25">
      <c r="A33" s="15" t="s">
        <v>42</v>
      </c>
      <c r="B33" s="21" t="s">
        <v>43</v>
      </c>
      <c r="C33" s="22">
        <v>81871</v>
      </c>
      <c r="D33" s="22"/>
      <c r="E33" s="22">
        <v>74456</v>
      </c>
      <c r="F33" s="22"/>
    </row>
    <row r="34" spans="1:6" ht="39.75" customHeight="1" x14ac:dyDescent="0.25">
      <c r="A34" s="15" t="s">
        <v>44</v>
      </c>
      <c r="B34" s="21" t="s">
        <v>45</v>
      </c>
      <c r="C34" s="22">
        <v>47588</v>
      </c>
      <c r="D34" s="22"/>
      <c r="E34" s="22">
        <v>1200</v>
      </c>
      <c r="F34" s="22"/>
    </row>
    <row r="35" spans="1:6" ht="48.75" customHeight="1" x14ac:dyDescent="0.25">
      <c r="A35" s="15" t="s">
        <v>46</v>
      </c>
      <c r="B35" s="21" t="s">
        <v>47</v>
      </c>
      <c r="C35" s="22">
        <v>254883</v>
      </c>
      <c r="D35" s="22"/>
      <c r="E35" s="22">
        <v>262799</v>
      </c>
      <c r="F35" s="22"/>
    </row>
    <row r="36" spans="1:6" ht="15.75" x14ac:dyDescent="0.25">
      <c r="A36" s="18">
        <v>4</v>
      </c>
      <c r="B36" s="19" t="s">
        <v>48</v>
      </c>
      <c r="C36" s="20">
        <f>SUM(C37:D41)</f>
        <v>582675</v>
      </c>
      <c r="D36" s="20"/>
      <c r="E36" s="20">
        <f>SUM(E37:F41)</f>
        <v>657032</v>
      </c>
      <c r="F36" s="20"/>
    </row>
    <row r="37" spans="1:6" ht="31.5" x14ac:dyDescent="0.25">
      <c r="A37" s="15" t="s">
        <v>49</v>
      </c>
      <c r="B37" s="21" t="s">
        <v>50</v>
      </c>
      <c r="C37" s="22">
        <v>30264</v>
      </c>
      <c r="D37" s="22"/>
      <c r="E37" s="22">
        <v>27182</v>
      </c>
      <c r="F37" s="22"/>
    </row>
    <row r="38" spans="1:6" ht="31.5" x14ac:dyDescent="0.25">
      <c r="A38" s="15" t="s">
        <v>51</v>
      </c>
      <c r="B38" s="21" t="s">
        <v>52</v>
      </c>
      <c r="C38" s="22">
        <v>289189</v>
      </c>
      <c r="D38" s="22"/>
      <c r="E38" s="22">
        <v>360142</v>
      </c>
      <c r="F38" s="22"/>
    </row>
    <row r="39" spans="1:6" ht="49.5" customHeight="1" x14ac:dyDescent="0.25">
      <c r="A39" s="15" t="s">
        <v>53</v>
      </c>
      <c r="B39" s="28" t="s">
        <v>54</v>
      </c>
      <c r="C39" s="22"/>
      <c r="D39" s="22"/>
      <c r="E39" s="22"/>
      <c r="F39" s="22"/>
    </row>
    <row r="40" spans="1:6" ht="47.25" x14ac:dyDescent="0.25">
      <c r="A40" s="15" t="s">
        <v>55</v>
      </c>
      <c r="B40" s="21" t="s">
        <v>56</v>
      </c>
      <c r="C40" s="22">
        <v>1794</v>
      </c>
      <c r="D40" s="22"/>
      <c r="E40" s="22">
        <v>1939</v>
      </c>
      <c r="F40" s="22"/>
    </row>
    <row r="41" spans="1:6" ht="51.75" customHeight="1" x14ac:dyDescent="0.25">
      <c r="A41" s="15" t="s">
        <v>57</v>
      </c>
      <c r="B41" s="21" t="s">
        <v>58</v>
      </c>
      <c r="C41" s="22">
        <v>261428</v>
      </c>
      <c r="D41" s="22"/>
      <c r="E41" s="22">
        <v>267769</v>
      </c>
      <c r="F41" s="22"/>
    </row>
    <row r="42" spans="1:6" ht="36" customHeight="1" x14ac:dyDescent="0.25">
      <c r="A42" s="18">
        <v>5</v>
      </c>
      <c r="B42" s="19" t="s">
        <v>59</v>
      </c>
      <c r="C42" s="24">
        <f>C18+C30+C31+C36</f>
        <v>85734667</v>
      </c>
      <c r="D42" s="25"/>
      <c r="E42" s="24">
        <f>E18+E30+E31+E36</f>
        <v>88635238</v>
      </c>
      <c r="F42" s="25"/>
    </row>
    <row r="44" spans="1:6" ht="15.75" x14ac:dyDescent="0.25">
      <c r="A44" s="6" t="s">
        <v>60</v>
      </c>
      <c r="B44" s="6"/>
      <c r="C44" s="6"/>
      <c r="D44" s="6"/>
      <c r="E44" s="6"/>
      <c r="F44" s="6"/>
    </row>
    <row r="45" spans="1:6" ht="15.75" x14ac:dyDescent="0.25">
      <c r="A45" s="29"/>
    </row>
    <row r="46" spans="1:6" ht="47.25" customHeight="1" x14ac:dyDescent="0.25">
      <c r="A46" s="11" t="s">
        <v>11</v>
      </c>
      <c r="B46" s="11" t="s">
        <v>12</v>
      </c>
      <c r="C46" s="11" t="s">
        <v>61</v>
      </c>
      <c r="D46" s="11"/>
      <c r="E46" s="11"/>
      <c r="F46" s="11"/>
    </row>
    <row r="47" spans="1:6" ht="25.5" customHeight="1" x14ac:dyDescent="0.25">
      <c r="A47" s="11"/>
      <c r="B47" s="11"/>
      <c r="C47" s="11" t="s">
        <v>62</v>
      </c>
      <c r="D47" s="11"/>
      <c r="E47" s="11" t="s">
        <v>63</v>
      </c>
      <c r="F47" s="11"/>
    </row>
    <row r="48" spans="1:6" ht="15.75" x14ac:dyDescent="0.25">
      <c r="A48" s="11"/>
      <c r="B48" s="11"/>
      <c r="C48" s="11" t="s">
        <v>64</v>
      </c>
      <c r="D48" s="11" t="s">
        <v>65</v>
      </c>
      <c r="E48" s="11" t="s">
        <v>64</v>
      </c>
      <c r="F48" s="15" t="s">
        <v>66</v>
      </c>
    </row>
    <row r="49" spans="1:6" ht="31.5" x14ac:dyDescent="0.25">
      <c r="A49" s="11"/>
      <c r="B49" s="11"/>
      <c r="C49" s="11"/>
      <c r="D49" s="11"/>
      <c r="E49" s="11"/>
      <c r="F49" s="15" t="s">
        <v>67</v>
      </c>
    </row>
    <row r="50" spans="1:6" ht="15.75" x14ac:dyDescent="0.25">
      <c r="A50" s="15">
        <v>1</v>
      </c>
      <c r="B50" s="15">
        <v>2</v>
      </c>
      <c r="C50" s="15">
        <v>3</v>
      </c>
      <c r="D50" s="15">
        <v>4</v>
      </c>
      <c r="E50" s="15">
        <v>5</v>
      </c>
      <c r="F50" s="15">
        <v>6</v>
      </c>
    </row>
    <row r="51" spans="1:6" ht="31.5" x14ac:dyDescent="0.25">
      <c r="A51" s="18">
        <v>1</v>
      </c>
      <c r="B51" s="19" t="s">
        <v>68</v>
      </c>
      <c r="C51" s="30">
        <f>SUM(C52:C54)</f>
        <v>1867445</v>
      </c>
      <c r="D51" s="30">
        <f t="shared" ref="D51:F51" si="0">SUM(D52:D54)</f>
        <v>4928019</v>
      </c>
      <c r="E51" s="30">
        <f t="shared" si="0"/>
        <v>0</v>
      </c>
      <c r="F51" s="30">
        <f t="shared" si="0"/>
        <v>0</v>
      </c>
    </row>
    <row r="52" spans="1:6" ht="15.75" x14ac:dyDescent="0.25">
      <c r="A52" s="15" t="s">
        <v>16</v>
      </c>
      <c r="B52" s="21" t="s">
        <v>69</v>
      </c>
      <c r="C52" s="31">
        <v>216</v>
      </c>
      <c r="D52" s="31">
        <v>195</v>
      </c>
      <c r="E52" s="31"/>
      <c r="F52" s="31"/>
    </row>
    <row r="53" spans="1:6" ht="15.75" x14ac:dyDescent="0.25">
      <c r="A53" s="15" t="s">
        <v>18</v>
      </c>
      <c r="B53" s="21" t="s">
        <v>70</v>
      </c>
      <c r="C53" s="31">
        <v>1867229</v>
      </c>
      <c r="D53" s="31">
        <v>4927824</v>
      </c>
      <c r="E53" s="31"/>
      <c r="F53" s="31"/>
    </row>
    <row r="54" spans="1:6" ht="15.75" x14ac:dyDescent="0.25">
      <c r="A54" s="15" t="s">
        <v>20</v>
      </c>
      <c r="B54" s="21" t="s">
        <v>71</v>
      </c>
      <c r="C54" s="31"/>
      <c r="D54" s="31"/>
      <c r="E54" s="31"/>
      <c r="F54" s="31"/>
    </row>
    <row r="55" spans="1:6" ht="35.25" customHeight="1" x14ac:dyDescent="0.25">
      <c r="A55" s="18">
        <v>2</v>
      </c>
      <c r="B55" s="19" t="s">
        <v>72</v>
      </c>
      <c r="C55" s="30">
        <f>SUM(C56:C57)</f>
        <v>0</v>
      </c>
      <c r="D55" s="30">
        <f t="shared" ref="D55:F55" si="1">SUM(D56:D57)</f>
        <v>0</v>
      </c>
      <c r="E55" s="30">
        <f t="shared" si="1"/>
        <v>0</v>
      </c>
      <c r="F55" s="30">
        <f t="shared" si="1"/>
        <v>0</v>
      </c>
    </row>
    <row r="56" spans="1:6" ht="47.25" x14ac:dyDescent="0.25">
      <c r="A56" s="15" t="s">
        <v>73</v>
      </c>
      <c r="B56" s="21" t="s">
        <v>74</v>
      </c>
      <c r="C56" s="31"/>
      <c r="D56" s="31"/>
      <c r="E56" s="31"/>
      <c r="F56" s="31"/>
    </row>
    <row r="57" spans="1:6" ht="31.5" x14ac:dyDescent="0.25">
      <c r="A57" s="15"/>
      <c r="B57" s="21" t="s">
        <v>75</v>
      </c>
      <c r="C57" s="31"/>
      <c r="D57" s="31"/>
      <c r="E57" s="31"/>
      <c r="F57" s="31"/>
    </row>
    <row r="58" spans="1:6" ht="82.5" customHeight="1" x14ac:dyDescent="0.25">
      <c r="A58" s="18">
        <v>3</v>
      </c>
      <c r="B58" s="32" t="s">
        <v>76</v>
      </c>
      <c r="C58" s="30">
        <f>SUM(C59:C60)</f>
        <v>0</v>
      </c>
      <c r="D58" s="30">
        <f t="shared" ref="D58:F58" si="2">SUM(D59:D60)</f>
        <v>0</v>
      </c>
      <c r="E58" s="30">
        <f t="shared" si="2"/>
        <v>3346121</v>
      </c>
      <c r="F58" s="30">
        <f t="shared" si="2"/>
        <v>3359087</v>
      </c>
    </row>
    <row r="59" spans="1:6" ht="19.5" customHeight="1" x14ac:dyDescent="0.25">
      <c r="A59" s="15" t="s">
        <v>40</v>
      </c>
      <c r="B59" s="21" t="s">
        <v>77</v>
      </c>
      <c r="C59" s="31"/>
      <c r="D59" s="31"/>
      <c r="E59" s="31"/>
      <c r="F59" s="31"/>
    </row>
    <row r="60" spans="1:6" ht="15.75" x14ac:dyDescent="0.25">
      <c r="A60" s="15" t="s">
        <v>42</v>
      </c>
      <c r="B60" s="21" t="s">
        <v>78</v>
      </c>
      <c r="C60" s="31"/>
      <c r="D60" s="31"/>
      <c r="E60" s="31">
        <v>3346121</v>
      </c>
      <c r="F60" s="31">
        <v>3359087</v>
      </c>
    </row>
    <row r="61" spans="1:6" ht="33" customHeight="1" x14ac:dyDescent="0.25">
      <c r="A61" s="18">
        <v>4</v>
      </c>
      <c r="B61" s="19" t="s">
        <v>79</v>
      </c>
      <c r="C61" s="30">
        <f>SUM(C62:C63)</f>
        <v>9296687</v>
      </c>
      <c r="D61" s="30">
        <f t="shared" ref="D61:F61" si="3">SUM(D62:D63)</f>
        <v>35708009</v>
      </c>
      <c r="E61" s="30">
        <f t="shared" si="3"/>
        <v>0</v>
      </c>
      <c r="F61" s="30">
        <f t="shared" si="3"/>
        <v>0</v>
      </c>
    </row>
    <row r="62" spans="1:6" ht="31.5" x14ac:dyDescent="0.25">
      <c r="A62" s="15" t="s">
        <v>49</v>
      </c>
      <c r="B62" s="21" t="s">
        <v>80</v>
      </c>
      <c r="C62" s="31">
        <v>9152587</v>
      </c>
      <c r="D62" s="31">
        <v>35116926</v>
      </c>
      <c r="E62" s="31"/>
      <c r="F62" s="31"/>
    </row>
    <row r="63" spans="1:6" ht="15.75" x14ac:dyDescent="0.25">
      <c r="A63" s="15" t="s">
        <v>51</v>
      </c>
      <c r="B63" s="21" t="s">
        <v>81</v>
      </c>
      <c r="C63" s="31">
        <v>144100</v>
      </c>
      <c r="D63" s="31">
        <v>591083</v>
      </c>
      <c r="E63" s="31"/>
      <c r="F63" s="31"/>
    </row>
    <row r="64" spans="1:6" ht="34.5" customHeight="1" x14ac:dyDescent="0.25">
      <c r="A64" s="18">
        <v>5</v>
      </c>
      <c r="B64" s="19" t="s">
        <v>82</v>
      </c>
      <c r="C64" s="30">
        <f>SUM(C65:C70)</f>
        <v>7887159</v>
      </c>
      <c r="D64" s="30">
        <f t="shared" ref="D64:F64" si="4">SUM(D65:D70)</f>
        <v>7171118</v>
      </c>
      <c r="E64" s="30">
        <f t="shared" si="4"/>
        <v>8624064</v>
      </c>
      <c r="F64" s="30">
        <f t="shared" si="4"/>
        <v>9576873</v>
      </c>
    </row>
    <row r="65" spans="1:6" ht="67.5" customHeight="1" x14ac:dyDescent="0.25">
      <c r="A65" s="15" t="s">
        <v>83</v>
      </c>
      <c r="B65" s="21" t="s">
        <v>84</v>
      </c>
      <c r="C65" s="31">
        <v>792638</v>
      </c>
      <c r="D65" s="31">
        <v>809256</v>
      </c>
      <c r="E65" s="31">
        <v>984605</v>
      </c>
      <c r="F65" s="31">
        <v>1246956</v>
      </c>
    </row>
    <row r="66" spans="1:6" ht="15.75" x14ac:dyDescent="0.25">
      <c r="A66" s="15" t="s">
        <v>85</v>
      </c>
      <c r="B66" s="21" t="s">
        <v>86</v>
      </c>
      <c r="C66" s="31">
        <v>350896</v>
      </c>
      <c r="D66" s="31">
        <v>264976</v>
      </c>
      <c r="E66" s="31">
        <v>8255</v>
      </c>
      <c r="F66" s="31">
        <v>8516</v>
      </c>
    </row>
    <row r="67" spans="1:6" ht="15.75" x14ac:dyDescent="0.25">
      <c r="A67" s="15" t="s">
        <v>87</v>
      </c>
      <c r="B67" s="21" t="s">
        <v>88</v>
      </c>
      <c r="C67" s="31">
        <v>1006</v>
      </c>
      <c r="D67" s="31">
        <v>7148</v>
      </c>
      <c r="E67" s="31">
        <v>5629</v>
      </c>
      <c r="F67" s="31">
        <v>3905</v>
      </c>
    </row>
    <row r="68" spans="1:6" ht="20.25" customHeight="1" x14ac:dyDescent="0.25">
      <c r="A68" s="15" t="s">
        <v>89</v>
      </c>
      <c r="B68" s="21" t="s">
        <v>90</v>
      </c>
      <c r="C68" s="31"/>
      <c r="D68" s="31"/>
      <c r="E68" s="31"/>
      <c r="F68" s="31"/>
    </row>
    <row r="69" spans="1:6" ht="31.5" x14ac:dyDescent="0.25">
      <c r="A69" s="15" t="s">
        <v>91</v>
      </c>
      <c r="B69" s="21" t="s">
        <v>92</v>
      </c>
      <c r="C69" s="31"/>
      <c r="D69" s="31"/>
      <c r="E69" s="31"/>
      <c r="F69" s="31"/>
    </row>
    <row r="70" spans="1:6" ht="31.5" x14ac:dyDescent="0.25">
      <c r="A70" s="15" t="s">
        <v>93</v>
      </c>
      <c r="B70" s="21" t="s">
        <v>94</v>
      </c>
      <c r="C70" s="31">
        <v>6742619</v>
      </c>
      <c r="D70" s="31">
        <v>6089738</v>
      </c>
      <c r="E70" s="31">
        <v>7625575</v>
      </c>
      <c r="F70" s="31">
        <v>8317496</v>
      </c>
    </row>
    <row r="71" spans="1:6" ht="49.5" customHeight="1" x14ac:dyDescent="0.25">
      <c r="A71" s="18">
        <v>6</v>
      </c>
      <c r="B71" s="19" t="s">
        <v>95</v>
      </c>
      <c r="C71" s="30">
        <f>C51+C55+C58+C61+C64</f>
        <v>19051291</v>
      </c>
      <c r="D71" s="30">
        <f t="shared" ref="D71:F71" si="5">D51+D55+D58+D61+D64</f>
        <v>47807146</v>
      </c>
      <c r="E71" s="30">
        <f t="shared" si="5"/>
        <v>11970185</v>
      </c>
      <c r="F71" s="30">
        <f t="shared" si="5"/>
        <v>12935960</v>
      </c>
    </row>
    <row r="74" spans="1:6" x14ac:dyDescent="0.25">
      <c r="A74" s="8"/>
      <c r="B74" s="8" t="s">
        <v>96</v>
      </c>
      <c r="C74" s="8"/>
      <c r="D74" s="33"/>
      <c r="E74" s="33"/>
      <c r="F74" s="8"/>
    </row>
    <row r="75" spans="1:6" ht="15.75" customHeight="1" x14ac:dyDescent="0.25">
      <c r="A75" s="8"/>
      <c r="B75" s="8" t="s">
        <v>97</v>
      </c>
      <c r="C75" s="8"/>
      <c r="D75" s="34"/>
      <c r="E75" s="34"/>
      <c r="F75" s="8" t="s">
        <v>98</v>
      </c>
    </row>
    <row r="76" spans="1:6" ht="12.75" customHeight="1" x14ac:dyDescent="0.25">
      <c r="A76" s="8"/>
      <c r="B76" s="8"/>
      <c r="C76" s="8"/>
      <c r="D76" s="8"/>
      <c r="E76" s="8"/>
      <c r="F76" s="8"/>
    </row>
    <row r="77" spans="1:6" x14ac:dyDescent="0.25">
      <c r="A77" s="8"/>
      <c r="B77" s="8"/>
      <c r="C77" s="8"/>
      <c r="D77" s="8"/>
      <c r="E77" s="8"/>
      <c r="F77" s="8"/>
    </row>
    <row r="78" spans="1:6" x14ac:dyDescent="0.25">
      <c r="A78" s="8"/>
      <c r="B78" s="8" t="s">
        <v>99</v>
      </c>
      <c r="C78" s="8"/>
      <c r="D78" s="33"/>
      <c r="E78" s="33"/>
      <c r="F78" s="8"/>
    </row>
    <row r="79" spans="1:6" ht="14.25" customHeight="1" x14ac:dyDescent="0.25">
      <c r="B79" s="8" t="s">
        <v>100</v>
      </c>
      <c r="C79" s="8"/>
      <c r="D79" s="34"/>
      <c r="E79" s="34"/>
      <c r="F79" s="8" t="s">
        <v>101</v>
      </c>
    </row>
  </sheetData>
  <mergeCells count="73">
    <mergeCell ref="C48:C49"/>
    <mergeCell ref="D48:D49"/>
    <mergeCell ref="E48:E49"/>
    <mergeCell ref="C41:D41"/>
    <mergeCell ref="E41:F41"/>
    <mergeCell ref="C42:D42"/>
    <mergeCell ref="E42:F42"/>
    <mergeCell ref="A44:F44"/>
    <mergeCell ref="A46:A49"/>
    <mergeCell ref="B46:B49"/>
    <mergeCell ref="C46:F46"/>
    <mergeCell ref="C47:D47"/>
    <mergeCell ref="E47:F47"/>
    <mergeCell ref="C38:D38"/>
    <mergeCell ref="E38:F38"/>
    <mergeCell ref="C39:D39"/>
    <mergeCell ref="E39:F39"/>
    <mergeCell ref="C40:D40"/>
    <mergeCell ref="E40:F40"/>
    <mergeCell ref="C35:D35"/>
    <mergeCell ref="E35:F35"/>
    <mergeCell ref="C36:D36"/>
    <mergeCell ref="E36:F36"/>
    <mergeCell ref="C37:D37"/>
    <mergeCell ref="E37:F37"/>
    <mergeCell ref="C32:D32"/>
    <mergeCell ref="E32:F32"/>
    <mergeCell ref="C33:D33"/>
    <mergeCell ref="E33:F33"/>
    <mergeCell ref="C34:D34"/>
    <mergeCell ref="E34:F34"/>
    <mergeCell ref="C29:D29"/>
    <mergeCell ref="E29:F29"/>
    <mergeCell ref="C30:D30"/>
    <mergeCell ref="E30:F30"/>
    <mergeCell ref="C31:D31"/>
    <mergeCell ref="E31:F31"/>
    <mergeCell ref="C26:D26"/>
    <mergeCell ref="E26:F26"/>
    <mergeCell ref="C27:D27"/>
    <mergeCell ref="E27:F27"/>
    <mergeCell ref="C28:D28"/>
    <mergeCell ref="E28:F28"/>
    <mergeCell ref="C23:D23"/>
    <mergeCell ref="E23:F23"/>
    <mergeCell ref="C24:D24"/>
    <mergeCell ref="E24:F24"/>
    <mergeCell ref="C25:D25"/>
    <mergeCell ref="E25:F25"/>
    <mergeCell ref="C20:D20"/>
    <mergeCell ref="E20:F20"/>
    <mergeCell ref="C21:D21"/>
    <mergeCell ref="E21:F21"/>
    <mergeCell ref="C22:D22"/>
    <mergeCell ref="E22:F22"/>
    <mergeCell ref="C17:D17"/>
    <mergeCell ref="E17:F17"/>
    <mergeCell ref="C18:D18"/>
    <mergeCell ref="E18:F18"/>
    <mergeCell ref="C19:D19"/>
    <mergeCell ref="E19:F19"/>
    <mergeCell ref="A13:F13"/>
    <mergeCell ref="A15:A16"/>
    <mergeCell ref="B15:B16"/>
    <mergeCell ref="C15:F15"/>
    <mergeCell ref="C16:D16"/>
    <mergeCell ref="E16:F16"/>
    <mergeCell ref="A1:F1"/>
    <mergeCell ref="A2:F2"/>
    <mergeCell ref="A4:F4"/>
    <mergeCell ref="A5:F5"/>
    <mergeCell ref="A8:F8"/>
    <mergeCell ref="A9:F9"/>
  </mergeCells>
  <pageMargins left="1.1023622047244095" right="0.31496062992125984" top="0.7480314960629921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Bendra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Stropuvienė</dc:creator>
  <cp:lastModifiedBy>Lina Stropuvienė</cp:lastModifiedBy>
  <dcterms:created xsi:type="dcterms:W3CDTF">2023-01-11T07:04:30Z</dcterms:created>
  <dcterms:modified xsi:type="dcterms:W3CDTF">2023-01-11T07:04:51Z</dcterms:modified>
</cp:coreProperties>
</file>