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Dangira\Downloads\"/>
    </mc:Choice>
  </mc:AlternateContent>
  <xr:revisionPtr revIDLastSave="0" documentId="8_{02F786A5-0A8B-421F-870C-D0FD98E92A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etinis veiklos planas" sheetId="1" r:id="rId1"/>
  </sheets>
  <definedNames>
    <definedName name="_xlnm.Print_Area" localSheetId="0">'Metinis veiklos planas'!$A$1:$J$469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54" i="1" l="1"/>
  <c r="J301" i="1"/>
  <c r="J297" i="1" l="1"/>
  <c r="J270" i="1"/>
  <c r="J246" i="1" l="1"/>
  <c r="J244" i="1"/>
  <c r="J243" i="1"/>
  <c r="J217" i="1"/>
  <c r="J19" i="1" l="1"/>
  <c r="J18" i="1"/>
  <c r="J239" i="1"/>
  <c r="J253" i="1"/>
  <c r="J249" i="1"/>
  <c r="J248" i="1"/>
  <c r="J247" i="1"/>
  <c r="J241" i="1"/>
  <c r="J237" i="1"/>
  <c r="J236" i="1"/>
  <c r="J234" i="1"/>
  <c r="J233" i="1"/>
</calcChain>
</file>

<file path=xl/sharedStrings.xml><?xml version="1.0" encoding="utf-8"?>
<sst xmlns="http://schemas.openxmlformats.org/spreadsheetml/2006/main" count="1836" uniqueCount="973">
  <si>
    <t>Priemonės pavadinimas</t>
  </si>
  <si>
    <t>Finansavimo šaltinis</t>
  </si>
  <si>
    <t>Veiksmo numeris</t>
  </si>
  <si>
    <t>Kretingos rajono savivaldybės administracijos direktoriaus</t>
  </si>
  <si>
    <t>Proceso ar (ir) indėlio vertinimo kriterijai, matavimo vienetai</t>
  </si>
  <si>
    <t>Suma tūkst. eurų</t>
  </si>
  <si>
    <t>Suma iš viso, tūkst. eurų</t>
  </si>
  <si>
    <t>PATVIRTINTA</t>
  </si>
  <si>
    <t>4.2.4.1 Palūkanų mokėjimas</t>
  </si>
  <si>
    <t>Lėšų pervedimo organizavimas</t>
  </si>
  <si>
    <t>Edita Samalienė</t>
  </si>
  <si>
    <t>Aušra Adomaitienė</t>
  </si>
  <si>
    <t>I-IV</t>
  </si>
  <si>
    <t>B</t>
  </si>
  <si>
    <t>-</t>
  </si>
  <si>
    <t>4.2.4.2 Paskolų ir dotacijų grąžinimas</t>
  </si>
  <si>
    <t>Gvidas Jonauskas</t>
  </si>
  <si>
    <t>I-III</t>
  </si>
  <si>
    <t>A</t>
  </si>
  <si>
    <t>Paskolų ir dotacijų pervedimo organizavimas</t>
  </si>
  <si>
    <t>EKONOMIKOS IR BIUDŽETO SKYRIUS</t>
  </si>
  <si>
    <t>4.2.3.20 Užimtumo didinimo programos įgyvendinimas</t>
  </si>
  <si>
    <t>Tarybos sprendimo projekto parengimas dėl Užimtumo didinimo programos patvirtinimo</t>
  </si>
  <si>
    <t>Administracijos direktoriaus įsakymo projekto parengimas lėšoms paskirstyti</t>
  </si>
  <si>
    <t>Vita Žilienė</t>
  </si>
  <si>
    <t>I-II</t>
  </si>
  <si>
    <t>D</t>
  </si>
  <si>
    <t>Sutarties projekto parengimas</t>
  </si>
  <si>
    <t>Alma Rumbutienė</t>
  </si>
  <si>
    <t>II-IV</t>
  </si>
  <si>
    <t>1.2.3.2 Švietimo įstaigų remontas ir įrangos įsigijimas</t>
  </si>
  <si>
    <t>I</t>
  </si>
  <si>
    <t>II-III</t>
  </si>
  <si>
    <t>III-IV</t>
  </si>
  <si>
    <t>3-4</t>
  </si>
  <si>
    <t>KULTŪROS IR SPORTO SKYRIUS</t>
  </si>
  <si>
    <t>2.2.1.1 Kretingos miesto švenčių organizavimas</t>
  </si>
  <si>
    <t>Organizuoti viešuosius pirkimus</t>
  </si>
  <si>
    <t>Dalia Činkienė</t>
  </si>
  <si>
    <t>2.2.1.2 Kultūros projekėtų kofinansavimas</t>
  </si>
  <si>
    <t>Finansuotų projektų skaičius, vnt.</t>
  </si>
  <si>
    <t>Finansuotų švenčių skaičius, vnt.</t>
  </si>
  <si>
    <t>Parengti įsakymo projektai, vnt.</t>
  </si>
  <si>
    <t>Parengti tarybos sprendimų projektai, vnt.</t>
  </si>
  <si>
    <t>Parengtas tarybos sprendimo projektas, vnt.</t>
  </si>
  <si>
    <t>Parengtas įsakymo projektas, vnt.</t>
  </si>
  <si>
    <t>Parengta sutartis, vnt.</t>
  </si>
  <si>
    <t>2.2.1.4 Etninės kultūros plėtros Kretingos rajone programa</t>
  </si>
  <si>
    <t>Parengti administracijos direktoriaus  įsakymus dėl finansavimo</t>
  </si>
  <si>
    <t>Parengti administracijos direktoriaus  įsakymą dėl finansavimo</t>
  </si>
  <si>
    <t>Asta Pocienė</t>
  </si>
  <si>
    <t>2.2.1.5 Kretingos rajono kultūros paveldo apsaugos programos parengimas ir įgyvendinimas</t>
  </si>
  <si>
    <t>Programos priemonių įgyvendinimas</t>
  </si>
  <si>
    <t>Meda Skersienė</t>
  </si>
  <si>
    <t>II</t>
  </si>
  <si>
    <t>III</t>
  </si>
  <si>
    <t>Įgyventintos priemonės, vnt.</t>
  </si>
  <si>
    <t xml:space="preserve">Įvykdyti viešieji pirkimai, vnt. </t>
  </si>
  <si>
    <t>2.2.1.9 Tarptautinio kultūrinio bendradarbiavimo programos įgyvendinimas</t>
  </si>
  <si>
    <t>2.2.1.13 Kultūros ir meno premijų programos įgyvendinimas</t>
  </si>
  <si>
    <t>Parengti savivaldybės tarybos sprendimo projektą</t>
  </si>
  <si>
    <t xml:space="preserve">Kultūros ir meno premijos laureatų skaičius, vnt. </t>
  </si>
  <si>
    <t>2.2.1.14 Bažnyčios rėmimas</t>
  </si>
  <si>
    <t>Parengti administracijos direktoriaus įsakymą dėl lėšų skyrimo</t>
  </si>
  <si>
    <t>Pateiktų prašymų skaičius, vnt.</t>
  </si>
  <si>
    <t>2.2.1.21 Reikšmingų kultūrinių-istorinių įvykių įprasminimo priemonių įgyvendinimas</t>
  </si>
  <si>
    <t>2.2.2.5 Pasiruošimas ir dalyvavimas pasaulio ir respublikinėje lietuvių dainų šventėse</t>
  </si>
  <si>
    <t>Organizuoti prašymų dėl tautinių kostiumų įsigijimo pateikimą</t>
  </si>
  <si>
    <t>Parengtas įsakymas, vnt.</t>
  </si>
  <si>
    <t>1.1.4.1 Sporto infrastruktūros įrengimas ir esamos atnaujinimas</t>
  </si>
  <si>
    <t>Darius Martinkus</t>
  </si>
  <si>
    <t>1.1.4.2 Sporto ir kultūrinių švenčių, varžybų ir stovyklų organizavimas</t>
  </si>
  <si>
    <t>Janina Augutytė</t>
  </si>
  <si>
    <t>Organizuoti sporto renginius</t>
  </si>
  <si>
    <t>Erikas Žiubrys</t>
  </si>
  <si>
    <t>Renginių skaičius, vnt.</t>
  </si>
  <si>
    <t>1.1.4.5 Atviros sporto infrastruktūros priežiūra</t>
  </si>
  <si>
    <t xml:space="preserve">Sporto aikštynų (miesto stadiono, lietinių dangų, smėliu papildomų aikštynų) priežiūra </t>
  </si>
  <si>
    <t>Prižiūrimų aikštynų skaičius, vnt.</t>
  </si>
  <si>
    <t>ARCHITEKTŪROS IR TERITORIJŲ PLANAVIMO SKYRIUS</t>
  </si>
  <si>
    <t>BENDRASIS SKYRIUS</t>
  </si>
  <si>
    <t>SOCIALINĖS PARAMOS SKYRIUS</t>
  </si>
  <si>
    <t>STRATEGINIO PLANAVIMO IR INVESTICIJŲ SKYRIUS</t>
  </si>
  <si>
    <t>ŠVIETIMO SKYRIUS</t>
  </si>
  <si>
    <t>VIETINIO ŪKIO IR TURTO VALDYMO SKYRIUS</t>
  </si>
  <si>
    <t>ŽEMĖS ŪKIO SKYRIUS</t>
  </si>
  <si>
    <t>DARBĖNŲ SENIŪNIJA</t>
  </si>
  <si>
    <t>IMBARĖS SENIŪNIJA</t>
  </si>
  <si>
    <t>KARTENOS SENIŪNIJA</t>
  </si>
  <si>
    <t>KRETINGOS MIESTO SENIŪNIJA</t>
  </si>
  <si>
    <t>KRETINGOS SENIŪNIJA</t>
  </si>
  <si>
    <t>KŪLUPĖNŲ SENIŪNIJA</t>
  </si>
  <si>
    <t>SALANTŲ SENIŪNIJA</t>
  </si>
  <si>
    <t>VYDMANTŲ SENIŪNIJA</t>
  </si>
  <si>
    <t>ŽALGIRIO SENIŪNIJA</t>
  </si>
  <si>
    <t>1.1.2.7 Neveiksnių asmenų būklės peržiūrėjimo užtikrinimas</t>
  </si>
  <si>
    <t>Neveiksnių asmenų būklės peržiūrėjimas</t>
  </si>
  <si>
    <t>Kristina Gimžauskaitė-Mažonienė              Neringa Tranizienė</t>
  </si>
  <si>
    <t>Neveiksnių asmenų būklės peržiūrų skaičius, vnt.</t>
  </si>
  <si>
    <t>1.3.1.1 Aplinkos pritaikymas neįgaliesiems</t>
  </si>
  <si>
    <t>III–IV</t>
  </si>
  <si>
    <t>Pritaikytų būstų skaičius, vnt.</t>
  </si>
  <si>
    <t>B, VB, SB(Z)</t>
  </si>
  <si>
    <t>Irma Viluckienė</t>
  </si>
  <si>
    <t>Gyvenamųjų būstų pritaikymas neįgaliesiems, turintiems judėjimo negalią</t>
  </si>
  <si>
    <t>1.3.1.10 Projekto „Maisto iš intervencinių atsargų teikimas labiausiai nepasiturintiems asmenims“ įgyvendinimas</t>
  </si>
  <si>
    <t xml:space="preserve">Maisto produktus gaunančių asmenų sąrašų sudarymas, produktų sandėliavimas ir išvežiojimas į seniūnijas </t>
  </si>
  <si>
    <t>6 kartus per metus</t>
  </si>
  <si>
    <t>1.3.1.15. Mirusių palaikų pervežimas</t>
  </si>
  <si>
    <t>Mirusių palaikų pervežimo aktų derinimas ir priėmimas</t>
  </si>
  <si>
    <t xml:space="preserve">I–IV </t>
  </si>
  <si>
    <t>Nuvažiuotų kilometrų skaičius, km</t>
  </si>
  <si>
    <t>1.3.1.22 Išmoka vaikui 
1.3.1.23 Išmokų vaikui administravimo lėšos</t>
  </si>
  <si>
    <t>Išmokų vaikams prašymų priėmimas, kontrolė</t>
  </si>
  <si>
    <t>Gautų prašymų skaičius, vnt.</t>
  </si>
  <si>
    <t>SB(Z)</t>
  </si>
  <si>
    <t xml:space="preserve">Sprendimo išmokai gauti ir žiniaraščių parengimas </t>
  </si>
  <si>
    <t>Vaiko išmokų gavėjų skaičius, vnt.</t>
  </si>
  <si>
    <t>Margarita Lipskienė</t>
  </si>
  <si>
    <t>B, VB</t>
  </si>
  <si>
    <t>Jolita Jasinskienė</t>
  </si>
  <si>
    <t xml:space="preserve">1.3.1.29 Socialinėms pašalpoms </t>
  </si>
  <si>
    <t>Socialinių pašalpų skyrimas pagal prašymus</t>
  </si>
  <si>
    <t>Socialinės pašalpos gavėjų skaičius, vnt.</t>
  </si>
  <si>
    <t>1.3.1.6 Socialinio darbo socialinę riziką patiriančioms šeimoms plėtimas</t>
  </si>
  <si>
    <t>Socialinių įgūdžių ugdymo (palaikymo) ar atkūrimo paslaugų teikimas socialinės rizikos šeimoms</t>
  </si>
  <si>
    <t xml:space="preserve"> Danutė Skruibienė</t>
  </si>
  <si>
    <t xml:space="preserve">Socialinę riziką patiriančių šeimų skaičius, vnt. </t>
  </si>
  <si>
    <t xml:space="preserve">1.3.1.7 Tikslinėms kompensacijoms mokėti 
1.3.1.21 Tikslinėms kompensacijoms mokėti administravimo lėšos </t>
  </si>
  <si>
    <t>Įvertintų prašymų skaičius, vnt.</t>
  </si>
  <si>
    <t xml:space="preserve">1.3.1.8 Socialinės paramos mokiniams organizavimas  </t>
  </si>
  <si>
    <t xml:space="preserve">1.3.1.9 Ilgalaikės ir trumpalaikės socialinės globos organizavimas </t>
  </si>
  <si>
    <t>Ilgalaikės ir trumpalaikės socialinės globos organizavimas</t>
  </si>
  <si>
    <t>1.3.1.31.Išmokos už globojamus šeimose vaikus ir budintiems globėjams</t>
  </si>
  <si>
    <t>Išmokos paskyrimas globėjams</t>
  </si>
  <si>
    <t>Globojamų vaikų skaičius, vnt.</t>
  </si>
  <si>
    <t xml:space="preserve">Globėjų/budinčių globėjų skaičius, vnt. </t>
  </si>
  <si>
    <t>Regina Norvilienė</t>
  </si>
  <si>
    <t>1.3.2.3. Kompensacijoms dėl būsto nuomos ar išperkamosios būsto nuomos mokesčių dalies padengti</t>
  </si>
  <si>
    <t xml:space="preserve">Kompensacijos dėl būsto nuomos ar išperkamosios būsto nuomos mokesčio dalies padengimas </t>
  </si>
  <si>
    <t>Kompensacijos gavėjų skaičius, vnt.</t>
  </si>
  <si>
    <t>1.3.1.3.4. Vaikų dienos centrų finansavimas ir plėtra</t>
  </si>
  <si>
    <t>Prašymų priėmimas, ataskaitų rengimas, teisės į akreditaciją nustatymas</t>
  </si>
  <si>
    <t>Laura Navickienė</t>
  </si>
  <si>
    <t xml:space="preserve">Finansuojamų dienos veiklos centrų skaičius, vnt. </t>
  </si>
  <si>
    <t xml:space="preserve">4.2.3.16. Išmokų ir kompensacijų mokėjimas </t>
  </si>
  <si>
    <t>Prašymų skaičius, vnt.</t>
  </si>
  <si>
    <t>B, D, VB</t>
  </si>
  <si>
    <t xml:space="preserve"> Dalia Daugėlienė Margarita Lipskienė</t>
  </si>
  <si>
    <t>SAVIVALDYBĖS GYDYTOJAS (VYR. SPECIALISTAS)</t>
  </si>
  <si>
    <t xml:space="preserve">Atliktas mokėjimas, vnt. </t>
  </si>
  <si>
    <t>F</t>
  </si>
  <si>
    <t>B, D</t>
  </si>
  <si>
    <t>3.2.1.3 Suteiktos valstybės pagalbos registro organizavimas ir vykdymas</t>
  </si>
  <si>
    <t>Valstybės pagalbos registre įregistruoti pagalbos gavėjus</t>
  </si>
  <si>
    <t>Ženeta Seniūnienė</t>
  </si>
  <si>
    <t>Įregistruotų pagalbos gavėjų skaičius, vnt.</t>
  </si>
  <si>
    <t>4.2.3.11 Žemės ūkio funkcijoms vykdyti</t>
  </si>
  <si>
    <t>Suderintų dokumentų skaičius, vnt.</t>
  </si>
  <si>
    <t>D, B</t>
  </si>
  <si>
    <t>Techninių sąlygų melioruotoje žemėje išdavimas</t>
  </si>
  <si>
    <t>Išduotų sąlygų skaičius, vnt.</t>
  </si>
  <si>
    <t>Priimtų paraiškų skaičius, vnt.</t>
  </si>
  <si>
    <t>Tiesioginių pardavimų (pieno ir jo produkcijos) apskaitos žurnalų patikrinimas ir paraiškų priėmimas</t>
  </si>
  <si>
    <t>IV</t>
  </si>
  <si>
    <t>Paraiškų tiesioginėms išmokoms už bičių maitinimą priėmimas</t>
  </si>
  <si>
    <t>Traktorių ir traktorinių priekabų registro tvarkymas</t>
  </si>
  <si>
    <t>Operacijų skaičius, vnt.</t>
  </si>
  <si>
    <t>Traktorių ir traktorinių priekabų techninės apžiūros vykdymas</t>
  </si>
  <si>
    <t>Apžiūrėtų technikos priemonių skaičius, vnt.</t>
  </si>
  <si>
    <t>Ūkininkų ūkio registro tvarkymas</t>
  </si>
  <si>
    <t>Žemės ūkio naudmenų ir pasėlių deklaravimo darbų administravimas</t>
  </si>
  <si>
    <t>Pareiškėjų skaičius, vnt.</t>
  </si>
  <si>
    <t>Medžiojamųjų gyvūnų žemės ūkiui padarytos žalos ir nuostolių nustatymas</t>
  </si>
  <si>
    <t>Nukentėjusių nuo medžiojamų gyvūnų piliečių prašymų skaičius, vnt.</t>
  </si>
  <si>
    <t>Aurelija Jurgutienė</t>
  </si>
  <si>
    <t>Andrius Abelkis</t>
  </si>
  <si>
    <t>4.2.3.12 Melioracijai, dirvoms kalkinti ir polderiams prižiūrėti</t>
  </si>
  <si>
    <t>Melioracijos griovių ir kitų statinių smulkus remontas</t>
  </si>
  <si>
    <t>Melioracijos griovių ir jų statinių remontas pagal parengtą projektą</t>
  </si>
  <si>
    <t>Remontuotų griovių ilgis, km</t>
  </si>
  <si>
    <t>Avarinių melioracijos statinių gedimų šalinimas</t>
  </si>
  <si>
    <t>Pašalintų gedimų skaičius, vnt.</t>
  </si>
  <si>
    <t>Tvenkinių hidrotechnikos statinių remonto, techninės priežiūros ir eksploatavimo darbai</t>
  </si>
  <si>
    <t>Hidrotechnikos statinių skaičius, vnt.</t>
  </si>
  <si>
    <t>Juodupėnų polderio eksploatacijos darbai</t>
  </si>
  <si>
    <t>Prižiūrimas plotas, ha</t>
  </si>
  <si>
    <t>Melioracijos statinių vektorizavimas ir duomenų rinkinio rengimas pagal MELGIS specifikaciją</t>
  </si>
  <si>
    <t>Prižiūrima sutartis, vnt.</t>
  </si>
  <si>
    <t>Grūšlaukės tvenkinio hidrotechninio statinio rekonstravimo techninio darbo projekto parengimas ir rekonstrukcijos darbai</t>
  </si>
  <si>
    <t>Senosios Įpilties (Titvydiškės) tvenkinio hidrotechninio statinio rekonstravimo techninio darbo projekto parengimas ir rekonstrukcijos darbai</t>
  </si>
  <si>
    <t>Plotas, ha</t>
  </si>
  <si>
    <t>3.1.4.9. Aplinkos tvarkymas</t>
  </si>
  <si>
    <t xml:space="preserve">Miesto bendro naudojimo teritorijų rankinis valymas </t>
  </si>
  <si>
    <t xml:space="preserve">Miesto bendro naudojimo teritorijų sanitarinis valymas </t>
  </si>
  <si>
    <t>Kapinių priežiūra</t>
  </si>
  <si>
    <t>Apželdinimas</t>
  </si>
  <si>
    <t>Želdinių plotas, ha</t>
  </si>
  <si>
    <t>Gatvių priežiūra ir kiti darbai</t>
  </si>
  <si>
    <t>Šviestuvų skaičius, vnt</t>
  </si>
  <si>
    <t>Biotualetų nuoma</t>
  </si>
  <si>
    <t>Biotualetų skaičius, vnt.</t>
  </si>
  <si>
    <t>Gatvių laistymas</t>
  </si>
  <si>
    <t>Žvyruotų gatvių ilgis, km</t>
  </si>
  <si>
    <t>Šiukšliadėžių pirkimas</t>
  </si>
  <si>
    <t>Šiukšliadėžių skaičius, vnt.</t>
  </si>
  <si>
    <t>Elektros energija skirta gatvių ir viešųjų erdvių apšvietimui, kapinės ir kt.</t>
  </si>
  <si>
    <t>Sunaudota elektros energija, kW</t>
  </si>
  <si>
    <t>Vandens tiekimas kapinių ir gėlynų laistymui</t>
  </si>
  <si>
    <t>Vandens kiekis, kub.m.</t>
  </si>
  <si>
    <t>Lietaus kanalizacijos priežiūra, nuotekų šalinimas</t>
  </si>
  <si>
    <t>Miesto gatvių ir šaligatvių plotas, ha</t>
  </si>
  <si>
    <t>Viešojo naudojimo tualetų prižiūra</t>
  </si>
  <si>
    <t>Prižiūrimų viešojo naudojimo tualetų skaičius, vnt.</t>
  </si>
  <si>
    <t>Kapinių apsauga</t>
  </si>
  <si>
    <t>Objektas, vnt.</t>
  </si>
  <si>
    <t>Kalėdinių miesto papuošimų nuoma ir dekoracijų pirkimas</t>
  </si>
  <si>
    <t>Papuošimų skaičius, vnt.</t>
  </si>
  <si>
    <t>Prižiūrimos teritorijos plotas,kv.m.</t>
  </si>
  <si>
    <t>Prižiūrimos teritorijos plotas, kv.m.</t>
  </si>
  <si>
    <t>4.2.2.6. Seniūnaičių veiklos išlaidos</t>
  </si>
  <si>
    <t>Seniūnaičių ataskaitų derinimas</t>
  </si>
  <si>
    <t>Sudeintų ataskaitų skaičius, vnt.</t>
  </si>
  <si>
    <t>1.3.1.16 Kapinių įrengimas</t>
  </si>
  <si>
    <t>Gintarė Liobikienė</t>
  </si>
  <si>
    <t>3.1.4.28 Seniūnijų infrastruktūros gerinimas</t>
  </si>
  <si>
    <t>Rekonstruotas objektas, vnt</t>
  </si>
  <si>
    <t>Rekonstruotas apšvietimas, vnt</t>
  </si>
  <si>
    <t>Užtikrinti Kretingos miesto seniūnijos veiklą</t>
  </si>
  <si>
    <t>Užtikrinti dokumentų išdavimą</t>
  </si>
  <si>
    <t>Išduota dokumentų, vnt.</t>
  </si>
  <si>
    <t>Užtikrinti gyvenamosios vietos deklaravimo paslaugų teikimą</t>
  </si>
  <si>
    <t>Suteikta paslaugų, vnt.</t>
  </si>
  <si>
    <t>Išduota leidimų, vnt.</t>
  </si>
  <si>
    <t>Sporto, kultūros ir benduomenių susibūrimų organizavimas</t>
  </si>
  <si>
    <t>Dalyvaujančių gyventojų skaičius, vnt.</t>
  </si>
  <si>
    <t>3.1.5.46 Vietinių kelių bei gatvių priežiūra</t>
  </si>
  <si>
    <t>Asfaltuotų kelių priežiūra, remontas</t>
  </si>
  <si>
    <t>KPP</t>
  </si>
  <si>
    <t>Žvyruotų gatvių priežiūra</t>
  </si>
  <si>
    <t>Saugaus eismo priemonių priežiūra ir įrengimas</t>
  </si>
  <si>
    <t>Kelių ilgis, km</t>
  </si>
  <si>
    <t xml:space="preserve">I-IV </t>
  </si>
  <si>
    <t>Prižiūrimų teritorijų plotai, ha</t>
  </si>
  <si>
    <t>Vietinių kelių priežiūra</t>
  </si>
  <si>
    <t>Prižiūrėti keliai, km</t>
  </si>
  <si>
    <t>Gatvių šviestuvų priežiūra</t>
  </si>
  <si>
    <t>Šviestuvų skaičius, vnt.</t>
  </si>
  <si>
    <t>Viešųjų darbų organizavimas</t>
  </si>
  <si>
    <t>Šventinis gyvenviečių papuošimas</t>
  </si>
  <si>
    <t>Veikiančių kapinių priežiūra</t>
  </si>
  <si>
    <t>Puošiamų objektų skaičius, vnt.</t>
  </si>
  <si>
    <t>Asfaltuotų kelių priežiūra</t>
  </si>
  <si>
    <t>Prižiūrimų asfaltuotų kelių ilgis, km.</t>
  </si>
  <si>
    <t>Žvyruotų kelių priežiūra</t>
  </si>
  <si>
    <t>Prižiūrimų žvyruotų kelių ilgis, km</t>
  </si>
  <si>
    <t>Kelių ženklų pastatymas</t>
  </si>
  <si>
    <t>Prižiūrimų asfaltuotų kelių ilgis, km</t>
  </si>
  <si>
    <t>Pastatyti kelio ženklai, vnt.</t>
  </si>
  <si>
    <t xml:space="preserve">4.2.2.2 Administracinės veiklos išlaidos </t>
  </si>
  <si>
    <t xml:space="preserve">Užtikrinti Vydmantų seniūnijos veiklą </t>
  </si>
  <si>
    <t>Užtikrinti žemės ūkio funkcijų vykdymą</t>
  </si>
  <si>
    <t>Užtikrinti gyvenamosios vietos deklaravimo paslaugos tiekimą</t>
  </si>
  <si>
    <t xml:space="preserve">Dalyvauti, padėti organizuoti kultūrinius ir sportinius renginius </t>
  </si>
  <si>
    <t>Užtikrinti įgaliojimų, leidimų, dokumentų tvirtinimo, išdavimo darbams atlikti,  funkciją</t>
  </si>
  <si>
    <t>Vilma Marcevičienė</t>
  </si>
  <si>
    <t>Elvyra Kapočienė</t>
  </si>
  <si>
    <t>Indrė Narvilė</t>
  </si>
  <si>
    <t>4.2.2.6 Seniūnaičių veiklos išlaidos</t>
  </si>
  <si>
    <t>Suderintų ataskaitų skaičius, vnt.</t>
  </si>
  <si>
    <t xml:space="preserve">Rimvydas Šakinis </t>
  </si>
  <si>
    <t>Vietinių kelių, tiltų ir pralaidų priežiūra</t>
  </si>
  <si>
    <t xml:space="preserve">Užtikrinti Kūlupėnų seniūnijos veiklą </t>
  </si>
  <si>
    <t xml:space="preserve">Dalyvauti, padėti organizuoti kultūrinius ir sporto renginius </t>
  </si>
  <si>
    <t>Rita Lubienė</t>
  </si>
  <si>
    <t>Irina Zubienė</t>
  </si>
  <si>
    <t>Birutė Žvinklienė</t>
  </si>
  <si>
    <t>Ūkininkų, kuriems suteiktos paslaugos skaičius, vnt.</t>
  </si>
  <si>
    <t xml:space="preserve">Aptarnautų ir konsultuotų gyventojų skaičius. Vnt. </t>
  </si>
  <si>
    <t>Suteiktų paslaugų skaičius, vnt.</t>
  </si>
  <si>
    <t xml:space="preserve">Renginių skaičius, vnt. </t>
  </si>
  <si>
    <t>Rita. Lubienė</t>
  </si>
  <si>
    <t>Asfaltuotų gatvių priežiūra</t>
  </si>
  <si>
    <t>Žvyruotų kelių ir gatvių priežiūra</t>
  </si>
  <si>
    <t>3.1.4.9 Aplinkos tvarkymas</t>
  </si>
  <si>
    <t>Piliakalnių, poilsiaviečių tvarkymas ir priežiūra</t>
  </si>
  <si>
    <t>Tvarkomi plotai, ha</t>
  </si>
  <si>
    <t>Visuomenei naudingų darbų organizavimas</t>
  </si>
  <si>
    <t>Lankytinų vietų įrengimas (renovacija)</t>
  </si>
  <si>
    <t>Įrengiamų objektų skaičius vnt.</t>
  </si>
  <si>
    <t xml:space="preserve">Užtikrinti Imbarės seniūnijos veiklą </t>
  </si>
  <si>
    <t>Prižiūrėtų kapinių plotas, kv.m</t>
  </si>
  <si>
    <t>Statybos darbai (infrastruktūros gerinimas)</t>
  </si>
  <si>
    <t>4.2.2.2 Administracinės veiklos išlaidos</t>
  </si>
  <si>
    <t>Jurgita Reifonienė</t>
  </si>
  <si>
    <t>Ūkininkų, kuriems suteiktos paslaugos, skaičius, vnt.</t>
  </si>
  <si>
    <t xml:space="preserve">Dalyvauti, padėti organizuoti sportinius renginius </t>
  </si>
  <si>
    <t>Dovilė Kiesienė</t>
  </si>
  <si>
    <t>Rūta Vaičienė</t>
  </si>
  <si>
    <t>Socialines paslaugas gaunančių asmenų skaičius, vnt.</t>
  </si>
  <si>
    <t>Suteikta paslaugų skaičius, vnt.</t>
  </si>
  <si>
    <t>Išduotų leidimų skaičius, vnt.</t>
  </si>
  <si>
    <t>Antanas Turauskis</t>
  </si>
  <si>
    <t>Prižiūrimų žvyruotų kelių ilgis,km</t>
  </si>
  <si>
    <t>1.2.1.9 Ugdymo įstaigų aprūpinimas IT priemonėmis</t>
  </si>
  <si>
    <t>Lėšų paskirstymas švietimo ugdymo įstaigoms</t>
  </si>
  <si>
    <t>1.2.1.10 Mokyklų aprūpinimas autobusais</t>
  </si>
  <si>
    <t>Mokyklinio autobuso pirkimas</t>
  </si>
  <si>
    <t>1.2.1.19 Neformaliojo suaugusiųjų ir tęstinių studijų finansavimas</t>
  </si>
  <si>
    <t>Programų vertinimas</t>
  </si>
  <si>
    <t xml:space="preserve">Lėšų paskirstymas </t>
  </si>
  <si>
    <t>1.2.1.20 Mokesčio dalies už ikimokyklinio ir priešmokyklinio amžiaus vaikų priežiūrą ir ugdymą nevalstybinėse švietimo įstaigose kompensavimas</t>
  </si>
  <si>
    <t>Lėšų paskirstymas</t>
  </si>
  <si>
    <t>1.2.1.21 Mokinių ugdymosi pasiekimų gerinimas diegiant kokybės krepšelį</t>
  </si>
  <si>
    <t>1.2.2.3 Vaikų ir paauglių socializacijos, nusikalstamumo prevencijos programų įgyvendinimas bei vaikų vasaros poilsio organizavimas</t>
  </si>
  <si>
    <t>1.2.2.14 Renginių mokyklos bendruomenėms, mokinių su negalia kelionių organizavimas, mokyklinės dokumentacijos bei programinės įrangos įsigijimas ir administravimas</t>
  </si>
  <si>
    <t>Komandinės jaunųjų matematikų olimpiados prof. V. Liutiko prizui laimėti organizavimas</t>
  </si>
  <si>
    <t>Programinės įrangos administravimo sutarčių priežiūra</t>
  </si>
  <si>
    <t>Prižiūrimos sutartys, vnt.</t>
  </si>
  <si>
    <t>Mokinių su negalia kelionių organizavimas</t>
  </si>
  <si>
    <t>Mokyklinės dokumentacijos įsigijimas</t>
  </si>
  <si>
    <t>1.2.2.16 Neformaliojo vaikų švietimo programų finansavimas</t>
  </si>
  <si>
    <t>Sonata Petravičienė</t>
  </si>
  <si>
    <t>Jolanta Jurgutienė</t>
  </si>
  <si>
    <t>Rima Ramoškienė</t>
  </si>
  <si>
    <t>Daiva Tranizienė</t>
  </si>
  <si>
    <t>Rasa Stoncelytė</t>
  </si>
  <si>
    <t>Lina Lengvinienė</t>
  </si>
  <si>
    <t>Rima Lukauskienė</t>
  </si>
  <si>
    <t xml:space="preserve">Prižiūrima sutartis, vnt. </t>
  </si>
  <si>
    <t>1.1.4.7 Motobolo aikštės sutvarkymas</t>
  </si>
  <si>
    <t>Parkų, piliakalnių ir kitų visuomeninių plotų priežiūra</t>
  </si>
  <si>
    <t>Dulkėtų gatvių laistymas vasaros laikotarpiu</t>
  </si>
  <si>
    <t>Užimtumo didinimo programos vykdymas</t>
  </si>
  <si>
    <t>Prižiūrimų teritorijų plotas, ha</t>
  </si>
  <si>
    <t>Sigita Riepšaitė</t>
  </si>
  <si>
    <t>Prižiūrimų kapinių plotai, ha</t>
  </si>
  <si>
    <t>Kretingos seniūnijos veiklos užtikrinimas</t>
  </si>
  <si>
    <t xml:space="preserve">Ūkininkų, kuriems suteiktos paslaugos, skaičius, vnt. </t>
  </si>
  <si>
    <t>Užtikrinti socialinių paslaugų teikimą</t>
  </si>
  <si>
    <t>Audra Viskontienė</t>
  </si>
  <si>
    <t>Rasytė Vaičienė</t>
  </si>
  <si>
    <t xml:space="preserve">Suteiktų paslaugų skaičius, vnt. </t>
  </si>
  <si>
    <t>Išduotų leidimų skačius, vnt.</t>
  </si>
  <si>
    <t>Pastatytų kelio ženklų skaičius, vnt.</t>
  </si>
  <si>
    <t>3.1.4.9.1 Aplinkos tvarkymas</t>
  </si>
  <si>
    <t>Vietinės reikšmės kelių priežiūra</t>
  </si>
  <si>
    <t>Gatvių apšvietimas, šviestuvų priežiūra</t>
  </si>
  <si>
    <t>Etatų skaičius</t>
  </si>
  <si>
    <t xml:space="preserve">Užtikrinti Darbėnų seniūnijos veiklą </t>
  </si>
  <si>
    <t>Užtikrinti gyvenamosios vietos deklaravimo paslaugos teikimą</t>
  </si>
  <si>
    <t>Kelio ženklų įrengimas</t>
  </si>
  <si>
    <t xml:space="preserve">II-IV </t>
  </si>
  <si>
    <t>Įrengtų kelio ženklų skaičius, vnt.</t>
  </si>
  <si>
    <t>4.2.2.2. Administracijos veiklos išlaidos</t>
  </si>
  <si>
    <t>Alvydas Poškys</t>
  </si>
  <si>
    <t>Prižiūrimi keliai, km</t>
  </si>
  <si>
    <t>Prižiūrimų kapinių plotas, kv. m.</t>
  </si>
  <si>
    <t>Įdarbinta asmenų, etatų skaičius</t>
  </si>
  <si>
    <t>Rima Ridikienė</t>
  </si>
  <si>
    <t>Aldona Kairienė</t>
  </si>
  <si>
    <t>Bernadeta Litvinienė</t>
  </si>
  <si>
    <t>Užtikrinti įgaliojimų, leidimų, dokumentų tvirtinimo, išdavimo darbams atlikti, funkciją</t>
  </si>
  <si>
    <t>Gatvių apšvietimo tinklų eksploatacija ir priežiūra</t>
  </si>
  <si>
    <t>Gatvių, parkų ir kitų prižiūrimų objektų priežiųra</t>
  </si>
  <si>
    <t>Veikinčių kapinių priežiūra</t>
  </si>
  <si>
    <t>Prižiūrimų kapinių plotas, kv. m</t>
  </si>
  <si>
    <t>Gatvės ilgis, m</t>
  </si>
  <si>
    <t>Užtikrinti Žalgirio seniūnijos veiklą</t>
  </si>
  <si>
    <t>Seniųnaičių ataskaitų derinimas</t>
  </si>
  <si>
    <t xml:space="preserve">3.1.4.9 Aplinkos tvarkymas  </t>
  </si>
  <si>
    <t xml:space="preserve">3.1.4.28 Seniūnijų infrastruktūros gerinimas </t>
  </si>
  <si>
    <t xml:space="preserve">4.2.2.2. Administracijos veiklos išlaidos </t>
  </si>
  <si>
    <t xml:space="preserve">4.2.2.6 Seniūnaičių veiklos išlaidos </t>
  </si>
  <si>
    <t xml:space="preserve">1.3.1.16 Kapinių įrengimas                      </t>
  </si>
  <si>
    <t xml:space="preserve">3.1.5.46 Vietinių kelių bei gatvių priežiūra </t>
  </si>
  <si>
    <t>Bronius Talmontas</t>
  </si>
  <si>
    <t>Danguolė Leknienė</t>
  </si>
  <si>
    <t>Vilma Neverauskienė</t>
  </si>
  <si>
    <t>Adelija Gudauskienė</t>
  </si>
  <si>
    <t>Socialines paslaugas gaunančių šeimų skaičius, vnt.</t>
  </si>
  <si>
    <t>Išduoti leidimai, vnt.</t>
  </si>
  <si>
    <t xml:space="preserve">Suteikti adresai ir gatvių pavadinimai, vnt. </t>
  </si>
  <si>
    <t>Vida Tiškuvienė</t>
  </si>
  <si>
    <t>2.1.2.10 Sodininkų bendrijų rėmimas</t>
  </si>
  <si>
    <t>Prašymų priėmimas</t>
  </si>
  <si>
    <t>Prašymų vertinimas ir sutarčių pasirašymas</t>
  </si>
  <si>
    <t>Sudarytų biudžeto lėšų naudojimo sutarčių skaičius, vnt.</t>
  </si>
  <si>
    <t>3.1.2.1 Biudžetinių įstaigų šilumos ir karšto vandens sistemų eksploatavimas</t>
  </si>
  <si>
    <t>Biudžetinių įstaigų šilumos punktų sutarties vykdymo  priežiūra</t>
  </si>
  <si>
    <t>Šilumos punktų kontrolės ir valdymo sistemos aptarnavimo paslaugų sutarties vykdymo priežiūra</t>
  </si>
  <si>
    <t>Parengti pirkimų dokumentai, vnt.</t>
  </si>
  <si>
    <t>Atlikta darbų , proc.</t>
  </si>
  <si>
    <t>Atlikta darbų, proc.</t>
  </si>
  <si>
    <t>3.1.3.2 Daugiabučių namų modernizavimo ir bendrijų steigimo skatinimas</t>
  </si>
  <si>
    <t>Prašymų daugiabučių namų bendrijoms steigti priėmimas, vertinimas ir sutarčių pasirašymas</t>
  </si>
  <si>
    <t xml:space="preserve">Paremtų bendrijų skaičius, vnt. </t>
  </si>
  <si>
    <t>3.1.4.1 Atliekų tvarkymo sistemos organizavimas</t>
  </si>
  <si>
    <t>Vietinės rinkliavos lengvatų taikymas</t>
  </si>
  <si>
    <t>3.1.4.22 Projekto „Komunalinių atliekų tvarkymo infrastruktūros plėtra Klaipėdos miesto, Skuodo ir Kretingos rajonų bei Neringos savivaldybėse“ įgyvendinimas</t>
  </si>
  <si>
    <t>Projekto vykdymo priežiūra</t>
  </si>
  <si>
    <t>3.1.4.24 Geriamojo vandens tiekimo ir nuotekų tvarkymo infrastruktūros objektų statybos finansavimas</t>
  </si>
  <si>
    <t>Viešojo vandens tiekimo ir nuotekų tvarkymo infrastruktūros objekto statybos finansavimo sutarčių pasirašymas ir vykdymo priežiūra</t>
  </si>
  <si>
    <t>Pasirašytų sutarčių skaičius, vnt.</t>
  </si>
  <si>
    <t>Paraiškų dėl pirkimo vykdymo pateikimas Viešųjų pirkimų skyriui (projektavimo ir rangos darbų pirkimas)</t>
  </si>
  <si>
    <t>Pateiktų paraiškų skaičius, vnt.</t>
  </si>
  <si>
    <t>Infrastruktūros objekto statybos rangos sutarties vykdymo priežiūra</t>
  </si>
  <si>
    <t>3.1.4.26 Daugiabučių gyvenamųjų namų teritorijos tvarkymo programos įgyvendinimas</t>
  </si>
  <si>
    <t>Gyvūnų globos ir reguliavimo programos įgyvendinimas (sutarties vykdymo priežiūra)</t>
  </si>
  <si>
    <t>3.1.4.4 Savivaldybės aplinkos apsaugos rėmimo specialiosios programos išlaidos</t>
  </si>
  <si>
    <t>Medžiojamųjų gyvūnų daromos žalos prevencinių priemonių finansavimo paraiškų priėmimas ir vertinimas</t>
  </si>
  <si>
    <t>Sudarytų sutarčių skaičius, vnt.</t>
  </si>
  <si>
    <t>Lėšų skyrimas želdynų ir želdinių priežiūrai, valstybės saugomų teritorijų apsaugos ir tvarkymo darbams, Sosnovskio barščio gausos reguliavimui</t>
  </si>
  <si>
    <t>Įvykdyti pirkimai, vnt.</t>
  </si>
  <si>
    <t>3.1.5.11 Pėsčiųjų ir dviračių takų tvarkymas ir plėtra</t>
  </si>
  <si>
    <t>Dviračių tako palei valstybinės reikšmės magistralinį kelią A11 projektavimo sutarties koordinavimas vadovaujantis bendradarbiavimo sutartimi su VĮ LAKD</t>
  </si>
  <si>
    <t xml:space="preserve"> Koordinuojama sutartis, vnt.</t>
  </si>
  <si>
    <t>Kretingos miesto dviračių takų sujungimas (darbų organizavimas)</t>
  </si>
  <si>
    <t>3.1.5.12 Kompensacijų už lengvatinį keleivių vežimą ir vežėjų nuostolių maršrutuose mokėjimas</t>
  </si>
  <si>
    <t xml:space="preserve">Sutarčių vykdymo priežiūra </t>
  </si>
  <si>
    <t>3.1.5.13 Eismo saugumo priemonių diegimas</t>
  </si>
  <si>
    <t>Eismo saugumo komisijos sprendimų vykdymas</t>
  </si>
  <si>
    <t>Įsisavinta savivaldybės biudžeto lėšų, proc.</t>
  </si>
  <si>
    <t>3.1.5.20 Kretingos miesto Rotušės aikštės ir Vilniaus g. iki Vilniaus g. 20 rekonstrukcijos darbai</t>
  </si>
  <si>
    <t>Sutarčių vykdymo priežiūra (rangos darbai)</t>
  </si>
  <si>
    <t xml:space="preserve">Sigutė Jazbutienė </t>
  </si>
  <si>
    <t>Sigutė Jazbutienė</t>
  </si>
  <si>
    <t>Sutarčių vykdymo priežiūra</t>
  </si>
  <si>
    <t>Įsisavinta KPP lėšų, proc.</t>
  </si>
  <si>
    <t>3.1.5.47 Vietinių kelių bei gatvių projektavimas, tiesimas, rekonstrukcija, remontas</t>
  </si>
  <si>
    <t>3.1.5.48 Valstybinės reikšmės krašto kelio Nr. 216 Gargždai-Kretinga 22,08 km esančios sankryžos su Kretingos miesto Vytauto gatve rekonstrukcija</t>
  </si>
  <si>
    <t>3.1.5.52 Perėjimo per geležinkelį Palangos g.,Kretingos m. statyba</t>
  </si>
  <si>
    <t>Sutarčių (projektavimo) vykdymo priežiūra</t>
  </si>
  <si>
    <t>4.1.1.5 Savivaldybės valdomo turto vertinimas, inventorizavimas, teisinis registravimas ir kitos paslaugos</t>
  </si>
  <si>
    <t>Sudarytų rašytinių ar žodinių sutarčių skaičius, vnt.</t>
  </si>
  <si>
    <t>4.2.3.9 Valstybės garantijų nuomininkams vykdymas</t>
  </si>
  <si>
    <t>Valstybės garantijų nuomininkams vykdymas</t>
  </si>
  <si>
    <t>N</t>
  </si>
  <si>
    <t>1.1.4.4 Sporto komplekso pastatymas</t>
  </si>
  <si>
    <t>1.1.4.8 Kretingos miesto stadiono tvarkymas</t>
  </si>
  <si>
    <t>1.1.4.9 Sporto aikštynų atnaujinimas</t>
  </si>
  <si>
    <t>1.2.3.12 Kretingos Jurgio Pabrėžos universitetinės gimnazijos modernizavimas</t>
  </si>
  <si>
    <t>Projekto finansavimo sutarties keitimas dėl papildomo finansavimo</t>
  </si>
  <si>
    <t>Jolanta Mickevičienė</t>
  </si>
  <si>
    <t>Parengti pirkimo dokumentai ir pasirašytos sutartys, vnt.</t>
  </si>
  <si>
    <t>Mokėjimo prašymų teikimas</t>
  </si>
  <si>
    <t>Pateikti mokėjimo prašymai, vnt.</t>
  </si>
  <si>
    <t>E</t>
  </si>
  <si>
    <t>1.2.4.17 Ikimokyklinio ugdymo sąlygų gerinimas Kretingos lopšelyje-darželyje „Žilvitis“</t>
  </si>
  <si>
    <t>Andrius Kasputis</t>
  </si>
  <si>
    <t>Jovita Michniovienė</t>
  </si>
  <si>
    <t>1.2.4.44 Švietimo įstaigų ugdomosios aplinkos gerinimas</t>
  </si>
  <si>
    <t>B, L, SB(P)</t>
  </si>
  <si>
    <t>1.3.1.32 Kompleksinių paslaugų Kretingos rajono šeimoms teikimas</t>
  </si>
  <si>
    <t>2.3.1.3 Paramos verslui skyrimas</t>
  </si>
  <si>
    <t>Savivaldybės administracijos direktoriaus įsakymo parengimas dėl finansavimo skyrimo</t>
  </si>
  <si>
    <t>Atliktas mokėjimas, vnt.</t>
  </si>
  <si>
    <t>2.4.1.12 Turizmo viešinimo ir plėtros priemonių įgyvendinimas</t>
  </si>
  <si>
    <t>Atlikti mokėjimai, vnt.</t>
  </si>
  <si>
    <t>3.1.5.53 Atsinaujinančių išteklių naudojimo plėtra</t>
  </si>
  <si>
    <t>3.1.6.2 Savivaldybės pastatų ir patalpų rekonstrukcija, remontas</t>
  </si>
  <si>
    <t>3.1.7.1 Darnaus judumo plano parengimas ir įgyvendinimas</t>
  </si>
  <si>
    <t>4.1.1.9 Statybą leidžiančių ir užbaigimo dokumentų išdavimas</t>
  </si>
  <si>
    <t>4.1.3.8 Paslaugų teikimo gyventojams kokybės gerinimas Klaipėdos regiono savivaldybėse</t>
  </si>
  <si>
    <t>4.2.1.8 Projektų įgyvendinimui būtinų ir/arba netinkamų išlaidų finansavimas</t>
  </si>
  <si>
    <t>4.2.1.13 Geriamojo vandens tiekimo ir nuotekų tvarkymo infrastruktūros rekonstravimas ir plėtra Kretingos rajone</t>
  </si>
  <si>
    <t xml:space="preserve">Viešųjų pirkimų vykdymas, mokėjimų už suteiktas paslaugas atlikimas ir kt. </t>
  </si>
  <si>
    <t>Statybą leidžiančių ir užbaigimo dokumentų gavimo-parengimo procedūtų vykdymas</t>
  </si>
  <si>
    <t>Rima Lukauskienė, Andrius Kasputis</t>
  </si>
  <si>
    <t xml:space="preserve">Įsisavintos savivaldybės biudžeto lėšos, proc. </t>
  </si>
  <si>
    <t>95-100</t>
  </si>
  <si>
    <t>Įvykdytas viešasis pirkimas, vnt.</t>
  </si>
  <si>
    <t>Rimvydas Šakinis, Egidijus Pilibaitis</t>
  </si>
  <si>
    <t xml:space="preserve"> Rimvydas Šakinis, Indrė Narvilė</t>
  </si>
  <si>
    <t>Rimvydas Šakinis, Egidijus Pilibaitis, Eimantas Stonkus</t>
  </si>
  <si>
    <t>Rita Lubienė, Petras Kazlauskas</t>
  </si>
  <si>
    <t>Rita Lubienė, Birutė Žvinklienė, Jonas Benetis</t>
  </si>
  <si>
    <t>Rita Lubienė, Birutė Žvinklienė</t>
  </si>
  <si>
    <t>Sigita Riepšaitė, Nerijus Toleikis</t>
  </si>
  <si>
    <t>Sigita Riepšaitė, Juozas Sendrevičius</t>
  </si>
  <si>
    <t>Gintarė Liobikienė, Alma Patamsienė</t>
  </si>
  <si>
    <t>Alma Patamsienė, Jurgita Kairienė</t>
  </si>
  <si>
    <t>Elvyra Urbonienė, Jurgita Kairienė</t>
  </si>
  <si>
    <t>Daiva Pipiraitė, Jurgita Kairienė</t>
  </si>
  <si>
    <t xml:space="preserve"> Gintarė Liobikienė, Daiva Pipiraitė</t>
  </si>
  <si>
    <t xml:space="preserve"> Gintarė Liobikienė, Alma Patamsienė</t>
  </si>
  <si>
    <t>Algirdas Bertašius, Antanas Turauskis</t>
  </si>
  <si>
    <t>AntanasTurauskis, Rūta Vaičienė</t>
  </si>
  <si>
    <t>Sonata Valinskienė, Antanas Turauskis</t>
  </si>
  <si>
    <t>Alvydas Poškys, Antanas Mockus</t>
  </si>
  <si>
    <t>Asta Burbienė, Gvidas Jonauskas</t>
  </si>
  <si>
    <t>Rasa Stoncelytė, Rima Ramoškienė</t>
  </si>
  <si>
    <t>Jolanta Jurgutienė, Gvidas Jonauskas</t>
  </si>
  <si>
    <t>Daiva Tranizienė, Gvidas Jonauskas</t>
  </si>
  <si>
    <t>Lina Jadenkuvienė, Gvidas Jonauskas</t>
  </si>
  <si>
    <t>Sonata Petravičienė, Gvidas Jonauskas</t>
  </si>
  <si>
    <t>Asta Burbienė, Rasa Stoncelytė, Sonata Skominienė</t>
  </si>
  <si>
    <t>Asta Burbienė, Gvidas Jonaukas</t>
  </si>
  <si>
    <t>Rangos darbų priežiūra</t>
  </si>
  <si>
    <t>B, SB(P)</t>
  </si>
  <si>
    <t>Konkurso organizavimas ir administracijos direktoriaus įsakymo parengimas dėl lėšų skyrimo</t>
  </si>
  <si>
    <t xml:space="preserve">Parengtas įsakymas, vnt. </t>
  </si>
  <si>
    <t>Gyventojų iniciatyvų projektų įgyvendinimo priežiūra</t>
  </si>
  <si>
    <t>Darius Martinkus, Jovita Michniovienė</t>
  </si>
  <si>
    <t>VB</t>
  </si>
  <si>
    <t>Lėšų pervedimo organizavimas: prisidėjimas pie UAB „Kretingos vandenys“ įgyvendinamo projekto</t>
  </si>
  <si>
    <t xml:space="preserve">Atliktų mokėjimų skaičius, vnt. </t>
  </si>
  <si>
    <t>2.1.2.5 Bendruomeninės veiklos stiprinimas</t>
  </si>
  <si>
    <t>JAUNIMO REIKALŲ KOORDINATORIUS</t>
  </si>
  <si>
    <t>2.1.1.4 Jaunimo politikos Kretingos rajono programos įgyvendinimas</t>
  </si>
  <si>
    <t>2.1.2.1 NVO projektų finansavimas</t>
  </si>
  <si>
    <t>2.1.2.2 Jaunimo projektų finansavimas</t>
  </si>
  <si>
    <t>EV, VB</t>
  </si>
  <si>
    <t>Nutolusios saulės šviesos elektros energijos gamybos įrenginio, jo aptarnavimo ir priežiūros pirkimo vykdymas</t>
  </si>
  <si>
    <t>Projekto įgyvendinimo priežiūra</t>
  </si>
  <si>
    <t>Pakeista projekto sutartis, vnt.</t>
  </si>
  <si>
    <t>Viešųjų pirkimų vykdymas (rangos darbai, baldai ir (ar) įranga)</t>
  </si>
  <si>
    <t>1.3.2.2 Savivaldybės socialinių būstų/patalpų remontas ir plėtra</t>
  </si>
  <si>
    <t>Viešojo pirkimo vykdymas (buto pirkimas)</t>
  </si>
  <si>
    <t>BP, E</t>
  </si>
  <si>
    <t>4.2.3.13 Archyvinių dokumentų tvarkymas</t>
  </si>
  <si>
    <t>Pagal teisės aktus priskirtų archyvinių dokumentų tvarkymas</t>
  </si>
  <si>
    <t>Salvinija Dimgailienė, Rima Ragainienė</t>
  </si>
  <si>
    <t>4.2.3.10 Valstybinės kalbos vartojimo ir taisyklingumo kontrolė</t>
  </si>
  <si>
    <t>Rita Kasparavičiūtė</t>
  </si>
  <si>
    <t>Jaunimo apdovanojimų organizavimas</t>
  </si>
  <si>
    <t xml:space="preserve">Dalyvių skaičius, vnt. </t>
  </si>
  <si>
    <t>Viešųjų pirkimų vykdymas (prekės, paslaugos)</t>
  </si>
  <si>
    <t>Inga Biliūnaitė-Rušinskė</t>
  </si>
  <si>
    <t xml:space="preserve">Atvirų jaunimo erdvių veiklos finansavimo konkurso organizavimas ir direktoriaus įsakymo parengimas dėl lėšų skyrimo </t>
  </si>
  <si>
    <t xml:space="preserve">Mokymų skaičius, vnt. </t>
  </si>
  <si>
    <t>Mokymų jaunimui organizavimas</t>
  </si>
  <si>
    <t>Įvykdytų pirkimų skaičius, vnt.</t>
  </si>
  <si>
    <t>3.1.4.9.7 Aplinkos tvarkymas</t>
  </si>
  <si>
    <t>Šventinis miesto papuošimas</t>
  </si>
  <si>
    <t xml:space="preserve">IV </t>
  </si>
  <si>
    <t>Kazimieras Galdikas, Gerandas Vaniuchinas</t>
  </si>
  <si>
    <t>Prižiūrimų kelių ilgis, km</t>
  </si>
  <si>
    <t>Panaudoti papuošimai, kompl.</t>
  </si>
  <si>
    <t>Prižiūrimų kapinių plotas, kv.m</t>
  </si>
  <si>
    <t>Gatvių apšvietimo tinklų esploatacija ir priežiūra</t>
  </si>
  <si>
    <t>Gatvių, parkų ir kitų objektų priežiūra</t>
  </si>
  <si>
    <t>Salanto upės, tvenkinių pakrančių tvarkymas ir priežiūra</t>
  </si>
  <si>
    <t>Anaujintų gatvių apšvietimo šviestuvų skaičius, vnt.</t>
  </si>
  <si>
    <t xml:space="preserve">Užtikrinti Salantų m. seniūnijos veiklą </t>
  </si>
  <si>
    <t>Organizuoti prekybą viešose vietose</t>
  </si>
  <si>
    <t>Vystyti kultūrinę ir sportinę veiklą</t>
  </si>
  <si>
    <t xml:space="preserve">4.2.2.2. Administracinės veiklos išlaidos </t>
  </si>
  <si>
    <t>Kaizmieras Galdikas, Nijolė Ruokienė</t>
  </si>
  <si>
    <t>Kaizmieras Galdikas, Daiva Mickienė</t>
  </si>
  <si>
    <t xml:space="preserve">Renginių ir varžybų skaičius,vnt. </t>
  </si>
  <si>
    <t>Surinkta vietinė rinkliava, tūks. Eur.</t>
  </si>
  <si>
    <t>Prižiūrimų socialinės rizikos šeimų ir socialines paslaugas gaunančių asmenų skaičius, vnt.</t>
  </si>
  <si>
    <t>4.2.2.6.7 Seniūnaičių veiklos išlaidos</t>
  </si>
  <si>
    <t>Šaligatvių priežiūra</t>
  </si>
  <si>
    <t>Asfaltuotų gavių priežiūra</t>
  </si>
  <si>
    <t xml:space="preserve">Atnaujintų šaligatvių plotas, kv. m. </t>
  </si>
  <si>
    <t>INFORMACINIŲ TECHNOLOGIJŲ SKYRIUS</t>
  </si>
  <si>
    <t>4.1.2.1 Programinės ir kompiuterinės įrangos įsigijimas</t>
  </si>
  <si>
    <t>4.1.2.15 Wi-Fi ryšio įrengimas ir priežiūra viešosiose erdvėse</t>
  </si>
  <si>
    <t>Sudaryta sutartis, vnt.</t>
  </si>
  <si>
    <t>1</t>
  </si>
  <si>
    <t>Foto kopijavimo aparatų nuoma ir techninis aptarnavimas</t>
  </si>
  <si>
    <t>5</t>
  </si>
  <si>
    <t>Spausdintuvų kasetės, jų pildymas bei atnaujinimas</t>
  </si>
  <si>
    <t>Prekių įsigijimas pagal poreikį (atsarginės detalės kompiuterinei įrangai remontuoti)</t>
  </si>
  <si>
    <t>Arūnas Benetis</t>
  </si>
  <si>
    <t>Pranas Viršilas</t>
  </si>
  <si>
    <t>3.1.1.2 Detaliųjų, specialiųjų planų, žemės sklypų formavimo ir pertvarkymo projektų, kadastrinių matavimų, topografijų, koncepcijų, vizualizacijų rengimas</t>
  </si>
  <si>
    <t>Žemės sklypų suformavimas Kretingos mieste ir rajone (gatvės, hidrotechnikos statiniai, kapinės, parkai, bendruomenės poreikiai ir kt.)</t>
  </si>
  <si>
    <t>Parengti žemės sklypų formavimo pertvarkymo projektai, vnt.</t>
  </si>
  <si>
    <t>B, ZP</t>
  </si>
  <si>
    <t>Žemės sklypų kadastrinių matavimų bylų parengimas</t>
  </si>
  <si>
    <t>Parengtų žemės sklypų kadastrinių matavimų bylų, vnt.</t>
  </si>
  <si>
    <t>3.1.1.8 Žemės įsigijimas paėmimas visuomenės poreikiams</t>
  </si>
  <si>
    <t>4.2.3.22 Savivaldybės erdvinių duomenų rinkinio tvarkymo funkcijai atlikti</t>
  </si>
  <si>
    <t>4.2.3.7 Valstybinio žemės ir kito valstybinio turto valdymas, naudojimas ir disponavimas patikėjimo teise</t>
  </si>
  <si>
    <t>Funkcijos vykdymas</t>
  </si>
  <si>
    <t>Irina Simutienė, Reda Kasnauskė</t>
  </si>
  <si>
    <t>Reda Kasnauskė, Kristina Žiaušienė</t>
  </si>
  <si>
    <t>Reda  Kasnauskė, Sandra Skersienė</t>
  </si>
  <si>
    <t>Kristina Žiaušienė</t>
  </si>
  <si>
    <t>Reda Kasnauskė, Tomas Brazdžius</t>
  </si>
  <si>
    <t>Įsigytų kompiuterių skaičius, vnt.</t>
  </si>
  <si>
    <t>Wi-Fi ryšio taškų pajungimas</t>
  </si>
  <si>
    <t>Įrengtų Wi-Fi ryšio taškų skaičius, vnt.</t>
  </si>
  <si>
    <t>10</t>
  </si>
  <si>
    <t>Įsigytas sertifikatas, vnt.</t>
  </si>
  <si>
    <t>Mobiliųjų telefonų įsigijimas</t>
  </si>
  <si>
    <t>SSL sertifikato įsigijimas</t>
  </si>
  <si>
    <t>Prižiūrimų sutarčių skaičius, vnt.</t>
  </si>
  <si>
    <t>4.1.2.14 Informacinių technologijų einamoms priemonėm įsigyti</t>
  </si>
  <si>
    <t>Viešųjų pirkimų vykdymas (rangos darbai)</t>
  </si>
  <si>
    <t>Viešųjų pirkimų vykdymas (rangos darbai, projektavimo paslaugos)</t>
  </si>
  <si>
    <t>2-3</t>
  </si>
  <si>
    <t>3.1.6.4 Gyventojų iniciatyvų, skirtų gyvenamajai aplinkai ir viešajai infrasttruktūrai gerinti ir kurti, projektų įgyvendinimas</t>
  </si>
  <si>
    <t>Vietinės rinkliavos už komunalines atliekas sutarties vykdymo priežiūra</t>
  </si>
  <si>
    <t>B, KPP</t>
  </si>
  <si>
    <t>Techninių ir teisinių dokumentų, reikalingų žemės ūkio paskirties hidrotechnikos  kompleksams inventorizuoti ir teisiškai registruoti, parengimas</t>
  </si>
  <si>
    <t>Vydmantų seniūnijos gatvių apšvietimo atnaujinimas LED lempomis</t>
  </si>
  <si>
    <t>Rimvydas Šakinis</t>
  </si>
  <si>
    <t xml:space="preserve">Lempų skaičius, vnt. </t>
  </si>
  <si>
    <t>Gatvių, parkų, paplūdimių  ir kitų  objektų priežiūra</t>
  </si>
  <si>
    <t>Arūnė Putvinienė, Tautvydas Gaudutis</t>
  </si>
  <si>
    <t>4.2.2.2 Administracijos veiklos išlaidos</t>
  </si>
  <si>
    <t xml:space="preserve">Užtikrinti Kartenos seniūnijos veiklą </t>
  </si>
  <si>
    <t>Užtikrinti įgaliojimų, leidimų, dokumentų tvirtinimo, išdavimo darbams atlikti, funkcijos vykdymą</t>
  </si>
  <si>
    <t>Arūnė Putvinienė, Daiva Viskontienė</t>
  </si>
  <si>
    <t>Prižiūrėtų socialinės rizikos šeimų ir socialines paslaugas gaunančių asmenų skaičius, vnt.</t>
  </si>
  <si>
    <t>Vytautas Venckus</t>
  </si>
  <si>
    <t>Liuda Mikliuvienė</t>
  </si>
  <si>
    <t>Daiva Viskontienė</t>
  </si>
  <si>
    <t>Sandra Baliutavičiūtė, Arūnė Putvinienė, Daiva Viskontienė</t>
  </si>
  <si>
    <t>Prekių, darbų, paslaugų pirkimas (stadiono apšvietimas, suoliukų, šiukšliadėžių, sporto įrenginių ir kt. pirkimas), siekiant gerinti seniūnijos infrastruktūrą</t>
  </si>
  <si>
    <t xml:space="preserve">Įsigytų prekių, paslaugų, darbų skaičius, vnt. </t>
  </si>
  <si>
    <t>Pabaigti rengti detalieji planai, vnt.</t>
  </si>
  <si>
    <t xml:space="preserve">Parengti nauji planai, vnt. </t>
  </si>
  <si>
    <t>Išpirkta žemė, vnt.</t>
  </si>
  <si>
    <t>Įsisavintos lėšos, proc.</t>
  </si>
  <si>
    <t>Žemės sklypų, daugiabučių gyvenamųjų namų kvartaluose, Kretingos mieste suformavimas (daugiabučiai gyvenamieji namai, inžinerinė infrastruktūra)</t>
  </si>
  <si>
    <t>3.1.1.10 Kretingos rajono ir Kretingos miesto bendrojo plano atnaujinimas</t>
  </si>
  <si>
    <t>Įsigytų licencijų skaičius, vnt.</t>
  </si>
  <si>
    <t>Programinės įrangos įsigijimas (el. paštas, antivirusinė)</t>
  </si>
  <si>
    <t>Kompiuterinės įrangos įsigijimas(kompiuteriai, duomenų saugykla)</t>
  </si>
  <si>
    <t>Įsigyta duomenų saugykla, vnt.</t>
  </si>
  <si>
    <t>Įsigytų telefonų skaičius, vnt.</t>
  </si>
  <si>
    <t>1.3.1.11 Priemonių „Gyvenkime saugiai"įgyvendinimas“</t>
  </si>
  <si>
    <t>1.3.1.13 Programos „Stabdyk nusikalstamumą“ įgyvendinimas</t>
  </si>
  <si>
    <t>1.3.1.14 Paramos visuomeninei labdaros organizacijai „Rūpestėliai“ teikimas</t>
  </si>
  <si>
    <t>Alma Rumbutienė, Lina Stropuvienė</t>
  </si>
  <si>
    <t xml:space="preserve">Įvykęs renginys, vnt. </t>
  </si>
  <si>
    <t>Viešųjų pirkimų vykdymas</t>
  </si>
  <si>
    <t xml:space="preserve">Parengtas savivaldybės tarybos sprendimo projektas, vnt. </t>
  </si>
  <si>
    <t>Vykdyti viešuosius pirkimus</t>
  </si>
  <si>
    <t>Paramą gaunančių asmenų skaičius, vnt.</t>
  </si>
  <si>
    <t>Rregina Norvilienė</t>
  </si>
  <si>
    <t>Prašymų priėmimas, paramos mokiniams teikimas</t>
  </si>
  <si>
    <t>Projekto „Vaikų dienos centrų tinklo plėtra Kretingos rajono savivaldybėj“ įgyvendinimas</t>
  </si>
  <si>
    <t>Prašymų dėl kompensacijų už šiltą ir šaltą vandenį bei šildymą, vienkartinių, sąlyginių, periodinių pašalpų priėmimas</t>
  </si>
  <si>
    <t>Parengtas įsakymas komisijos sudarymui, vnt.</t>
  </si>
  <si>
    <t>Veiklos tarp projekte dalyvaujančių institucijų koordinavimas (dokumentų derinimas)</t>
  </si>
  <si>
    <t>Prevencinio projekto "Ateik. Sužinok. Varžykis" įgyvendinimas: sportinių varžybų organizavimas moksleiviams, jų tėvams ir mokytojams</t>
  </si>
  <si>
    <t xml:space="preserve">Komandų skaičiusi, vnt. </t>
  </si>
  <si>
    <t>Renginio tarptautinei mokytojų dienai minėti organizavimas</t>
  </si>
  <si>
    <t>Įsigytos dokumentacijos skaičius, vnt.</t>
  </si>
  <si>
    <t>Lėšų paskirstymas programos vykdytojams ir sutarčių priežiūra</t>
  </si>
  <si>
    <t>Pasirašytos sutartys, vnt.</t>
  </si>
  <si>
    <t>Švietimo įstaigų, gavusių lėšas, skaičius, vnt.</t>
  </si>
  <si>
    <t>Įsisavintos savivaldybės biudžeto lėšos, proc.</t>
  </si>
  <si>
    <t>Paraiškų dėl pirkimų vykdymo pateikimas Viešųjų pirkimų skyriui (ženklinimas)</t>
  </si>
  <si>
    <t>Parengtas projektas, vnt.</t>
  </si>
  <si>
    <t>Paraiškų dėl pirkimų vykdymo pateikimas Viešųjų pirkimų skyriui ir viešųjų pirkimų vykdymas</t>
  </si>
  <si>
    <t>LKP priemonės „Rizikos valdymas“ veiklos srities „Pasėlių, gyvūnų ir augalų draudimo įmokos“ paraiškų priėmimas</t>
  </si>
  <si>
    <t>Janina Augutytė, Erikas Žiubrys</t>
  </si>
  <si>
    <t>B, E</t>
  </si>
  <si>
    <t>KRETINGOS RAJONO SAVIVALDYBĖS ADMINISTRACIJOS 2023 METŲ METINIS VEIKLOS PLANAS</t>
  </si>
  <si>
    <t>Paraiškų formavimas ir pateikimas</t>
  </si>
  <si>
    <t xml:space="preserve">Suformuotų, pateiktų paraiškų skaičius, vnt. </t>
  </si>
  <si>
    <t>50-55</t>
  </si>
  <si>
    <t>Tarybos sprendimų projektų parengimas</t>
  </si>
  <si>
    <t>30-35</t>
  </si>
  <si>
    <t>1-2</t>
  </si>
  <si>
    <t>1.2.1.12 Brandos egzaminų vykdymas, vertinimas, administravimas</t>
  </si>
  <si>
    <t xml:space="preserve">Tarybos sprendimo projekto parengimas </t>
  </si>
  <si>
    <t>Lina Stropuvienė, Edita Samalienė</t>
  </si>
  <si>
    <t>K</t>
  </si>
  <si>
    <t>4-7</t>
  </si>
  <si>
    <t>Administracijos direktoriaus įsakymų projektų parengimas lėšoms paskirstyti</t>
  </si>
  <si>
    <t xml:space="preserve"> </t>
  </si>
  <si>
    <t>CIVILINĖS METRIKACIJOS IR ARCHYVŲ SKYRIUS</t>
  </si>
  <si>
    <t>4.2.3.5 Civilinės būklės aktų registravimas</t>
  </si>
  <si>
    <t>Civilinės būklės aktų registravimas</t>
  </si>
  <si>
    <t>Nijolė Vaičienė, Regina Kvėdarienė</t>
  </si>
  <si>
    <t xml:space="preserve">Užregistruotų civilinės būklės aktų skaičius, vnt. </t>
  </si>
  <si>
    <t>Išduotų civilinės būklės aktą liudijančių išrašų skaičius, vnt.</t>
  </si>
  <si>
    <t>Sunaikinimui atrinktų ir sunaikintų bylų, kurių saugojimo terminas yra pasibaigęs skaičius, vnt.</t>
  </si>
  <si>
    <t xml:space="preserve">Priimtų bylų tolimesniam saugojimui skaičius, vnt. </t>
  </si>
  <si>
    <t>Išduotų dokumentų kopijų skaičius, vnt.</t>
  </si>
  <si>
    <t>Įstaigų dokumentų kalbos taisyklingumo tikrinimas</t>
  </si>
  <si>
    <t>Metodinių priemonių (straipsnių, atmintinių, rekomendacijų) kalbos vartojimo ir taisyklingumo klausimais rengimas</t>
  </si>
  <si>
    <t>Parengtų metodinių priemonių skaičius, vnt.</t>
  </si>
  <si>
    <t>Patikrintų viešųjų užrašų skaičius, vnt.</t>
  </si>
  <si>
    <t>Pagal poreikį</t>
  </si>
  <si>
    <t>Tikrintų įstaigų skaičius, vnt.</t>
  </si>
  <si>
    <t>Tikrintų visuomenės informavimo priemonių skaičius, vnt.</t>
  </si>
  <si>
    <t>Derybų metu išperkama žemė Vydmantų kapinėm, bei Vileišio gatvės statiniams registruoti reikalingos žemės išpirkimas</t>
  </si>
  <si>
    <t>Bendrojo plano koregavimas</t>
  </si>
  <si>
    <t xml:space="preserve">Pakoreguotas planas, vnt. </t>
  </si>
  <si>
    <t>Jaunimo akademijos organizavimas</t>
  </si>
  <si>
    <t>Savivaldybės tarybos posėdžių salės balsavimo-diskusijų sistemos įsigijimas ir diegimas</t>
  </si>
  <si>
    <t>Vietinio kompiuterinio tinklo įrangos įsigijimas</t>
  </si>
  <si>
    <t>Įsigyti tinklo komutatoriai</t>
  </si>
  <si>
    <t>3</t>
  </si>
  <si>
    <t>2</t>
  </si>
  <si>
    <t>4.1.2.2 Plačiajuosčio ryšio plėtra</t>
  </si>
  <si>
    <t>Telefono ir ryšių linijų tiesimo bei pagalbiniai darbai</t>
  </si>
  <si>
    <t>Telefono ir ryšių linijų tiesimo bei pagalbiniai darbai (aptarnavimas)</t>
  </si>
  <si>
    <t>14</t>
  </si>
  <si>
    <t>PĮ prenumeratos įsigijimas (MS Office)</t>
  </si>
  <si>
    <t>Prenumeratų skaičius, vnt.</t>
  </si>
  <si>
    <t>PĮ prenumeratos įsigijimas (PDF redag., vaizdo konf.)</t>
  </si>
  <si>
    <t>2.1.2.4 Jaunimo vasaros užimtumo ir integracijos į darbo rinką programa</t>
  </si>
  <si>
    <t>Trišalių sutarčių sudarymas</t>
  </si>
  <si>
    <t>Pasirašytų trišalių sutarčių skaičius, vnt.</t>
  </si>
  <si>
    <t>Parengti administracijos direktoriaus  įsakymus dėl kofinansavimo</t>
  </si>
  <si>
    <t>Alvydas Poškys, Gintarė Liobikienė, Dalia Činkienė</t>
  </si>
  <si>
    <t>Organizuoti viešuosius pirkimus dėl rampų įrengimo Darbėnų ir Kretingos m. seniūnijose</t>
  </si>
  <si>
    <t>Janina Augutytė,  Erikas Žiubrys</t>
  </si>
  <si>
    <t>Maudyklų vandens kokybės stebėsena</t>
  </si>
  <si>
    <t>Jautrių vietų akustiniam triukšmui stebėsena</t>
  </si>
  <si>
    <t>Nelaimingų atsitikimų ir traumų prevencija (pirmosios pagalbos teikimas)</t>
  </si>
  <si>
    <t>Triukšmo sienelės įrengimas Kretingos mieste prie geležinkelio stoties</t>
  </si>
  <si>
    <t>26,8</t>
  </si>
  <si>
    <t>VšĮ Kretingos ligoninės paslaugų kokybės gerinimas</t>
  </si>
  <si>
    <t>VšĮ Kartenos PSPC   paslaugų kokybės gerinimas</t>
  </si>
  <si>
    <t>Visuomenės sveikatos priežiūra ikimokyklinėse ugdymo įstaigose, organizuojančiose maitinimo gaminimą</t>
  </si>
  <si>
    <t>Visuomenės sveikatos priežiūra ugdymo įstaigose</t>
  </si>
  <si>
    <t>Visuomenės sveikatos stebėsena ir kitos veiklos</t>
  </si>
  <si>
    <t>Priklausomybių konsultanto paslaugos</t>
  </si>
  <si>
    <t>Mokyklų, dalyvavusių psichikos sveikatos stiprinimo mokymuose</t>
  </si>
  <si>
    <t>Psichologo konsulatcijos</t>
  </si>
  <si>
    <t>Rezidentūros studijų apmokėjimas</t>
  </si>
  <si>
    <t>I ir III</t>
  </si>
  <si>
    <t>Skubiosios pagalbos ir priėmimo skyriaus rekonstrukcija</t>
  </si>
  <si>
    <t>Parengtas techninis projektas, vnt.</t>
  </si>
  <si>
    <t>Įsigytas automobilis, vnt.</t>
  </si>
  <si>
    <t>Atliktas GMP vidaus patalpų remontas, vnt.</t>
  </si>
  <si>
    <t>GMP patalpų remontas VŠĮ Salantų PSPC</t>
  </si>
  <si>
    <t>GMP patalpų remontas VšĮ Kretingos PSPC ir automobilio įsigijimas</t>
  </si>
  <si>
    <t>Patalpų pritaikymas neįgaliesiems VšĮ Kartenos PSPC</t>
  </si>
  <si>
    <t>Įrengtas neįgaliųjų keltuvas, vnt.</t>
  </si>
  <si>
    <t>1.1.1.1 Sveikatos įstaigų pastatų modernizavimas, įrangos įsigijimas ir išlaidų kompensavimas</t>
  </si>
  <si>
    <t>330,0</t>
  </si>
  <si>
    <t>1.1.2.3 Specialioji visuomenės sveikatos programų rėmimo programa</t>
  </si>
  <si>
    <t>27,7</t>
  </si>
  <si>
    <t>Tuberkuliozės prevencijos ir kontrolės programos įgyvendinimas</t>
  </si>
  <si>
    <t>Įsigytas kompiuterio monitorius kokybiškam rentgeno nuotraukų vaizdui išgauti, vnt.</t>
  </si>
  <si>
    <t>Plaukimo mokyklėlės programos įgyvendinimas</t>
  </si>
  <si>
    <t>Plaukimo pamokas lankiusių vaikų skaičius, vnt.</t>
  </si>
  <si>
    <t>Mokymų ciklo būsimiems tėvams programos įgyvendinimas</t>
  </si>
  <si>
    <t>Paskaitas išklausiusių būsimų tėvų skaičius, vnt.</t>
  </si>
  <si>
    <t>Paskelbtų tyrimų rezultatų skaičius, vnt.</t>
  </si>
  <si>
    <t xml:space="preserve">Paskelbtų tyrimų rezultatų skaičius, vnt. </t>
  </si>
  <si>
    <t>Sveikatai žalingos elgsenos prevencijos programos įgyvendinimas</t>
  </si>
  <si>
    <t>Mokymuose dalyvavusių asmenų skaičius</t>
  </si>
  <si>
    <t>Įrengtų vaizdo stebėjimo kamerų gimnazijos bendrosiose patalpose skaičius, vnt.</t>
  </si>
  <si>
    <t>Zita Abelkienė</t>
  </si>
  <si>
    <t>Įsigytų defibriliatorių skaičius, vnt.</t>
  </si>
  <si>
    <t>Įsigytų kraujospūdžio matavimo aparatų skaičius, vnt.</t>
  </si>
  <si>
    <t>Projektų finansavimas</t>
  </si>
  <si>
    <t>1.1.2.4 Triukšmo prevencijos ir mažinimo priemonių įgyvendinimo priemonė</t>
  </si>
  <si>
    <t>UAB Kretingos šeimos medicinos centro paslaugų kokybės gerinimas</t>
  </si>
  <si>
    <t>Įsigytos naujos kompiuterinės įrangos skaičius, vnt.</t>
  </si>
  <si>
    <t>1.1.2.6 Programos sveikatos priežiūros paslaugų prieinamumui gerinti įgyvendinimas</t>
  </si>
  <si>
    <t>UAB Diaverum klinikos paslaugų kokybės gerinimas</t>
  </si>
  <si>
    <t>Įsogytos medicinos įrangos skaičius, vnt.</t>
  </si>
  <si>
    <t>1.1.3.1 Plėtoti sveikos gyvensenos įgūdžius ugdymo įstaigose ir bendruomenėse, vykdyti visuomenės sveikatos stebėseną savivaldybėje</t>
  </si>
  <si>
    <t>Zita Abelkienė, Kretingos r. sav. Visuomenės sveikatos biuras</t>
  </si>
  <si>
    <t>Ugdymo įstaigų, kuriose užtikrinamas mokinių visuomenės sveikatos priežiūros atlikimas, skaičius, vnt.</t>
  </si>
  <si>
    <t>Įrengta triukšmo sienelė, vnt.</t>
  </si>
  <si>
    <t>1.3.1.33 Visuomenės psichikos sveikatos paslaugų prieinamumo didinimas ir savižudybių prevencija</t>
  </si>
  <si>
    <t xml:space="preserve">Asmenų, gavusių paslaugą, skaičius, vnt. </t>
  </si>
  <si>
    <t xml:space="preserve">Įmonių, įstaigų, organizacijų skaičius, vnt. </t>
  </si>
  <si>
    <t>93,5</t>
  </si>
  <si>
    <t xml:space="preserve">Paremtų rezidentų skaičius, vnt. </t>
  </si>
  <si>
    <t xml:space="preserve">Paskatintų šeimos gydytojų skaičius, vnt. </t>
  </si>
  <si>
    <t>2.1.2.3 Medikų rėmimo programa</t>
  </si>
  <si>
    <t>Zita Abelkienė, VšĮ Kartenos PSPC</t>
  </si>
  <si>
    <t>Zita Abelkienė, UAB Diaverum klinika</t>
  </si>
  <si>
    <t>Zita Abelkienė, VšĮ Kretingos ligoninė</t>
  </si>
  <si>
    <t>Zita Abelkienė, UAB Kretingos šeimos medicinos centras</t>
  </si>
  <si>
    <t>Zita Abelkienė, Kretingos rajono savivaldybės narkotikų kontrolės komisija</t>
  </si>
  <si>
    <t>Zita Abelkienė. Kretingos J. Pabrėžos universitetinė gimnazija</t>
  </si>
  <si>
    <t>Zita Abelkienė, VšĮ Kretingos PSPC</t>
  </si>
  <si>
    <t>Zita Abelkienė, VšĮ Salantų PSPC</t>
  </si>
  <si>
    <t>Zita Abelkienė, Sportinės aerobikos asociacija</t>
  </si>
  <si>
    <t xml:space="preserve"> Margarita Lipskienė,    Vaiva Tautavičiūtė</t>
  </si>
  <si>
    <t>Sandra Kripienė, Regina Norvilienė</t>
  </si>
  <si>
    <t>1.3.1.26 Socialinė reabilitacija neįgaliesiems bendruomenėje</t>
  </si>
  <si>
    <t>Akredituotų NVO priežiūra</t>
  </si>
  <si>
    <t>NVO skaičius, vnt.</t>
  </si>
  <si>
    <t>Tikslinių kompensacijų mokėjimas (slaugos, priežiūros kompensacijos) ir asmens gebėjimų išvadų parengimas</t>
  </si>
  <si>
    <t>Tikslinių išmokų skyrimas</t>
  </si>
  <si>
    <t>Gaunančių tikslinių kompensacijų išmokas asmenų skaičius, vnt.</t>
  </si>
  <si>
    <t xml:space="preserve"> Irma  Viluckienė, Neringa Tranizienė, Laura Navickienė </t>
  </si>
  <si>
    <t>Ingrida Augutienė</t>
  </si>
  <si>
    <t xml:space="preserve">Maitinimą gaunančių asmenų skaičius, vnt.                                 </t>
  </si>
  <si>
    <t>Paramą mokinio reikmenimis gaunančių asmenų skaičius, vnt.</t>
  </si>
  <si>
    <t>Joana Laukytė</t>
  </si>
  <si>
    <t>Gaunančių socialinės globos paslaugas ir asmeninės pagalbos gavėjų skaičius, vnt.</t>
  </si>
  <si>
    <t>Laura Rudienė</t>
  </si>
  <si>
    <t>Jovita Michniovienė, Kretingos socialinių paslaugų centras</t>
  </si>
  <si>
    <t xml:space="preserve">Įgyvendinta vaikų dienos centro plėtra, vnt. </t>
  </si>
  <si>
    <t>Įsigytų mokyklinių autobusų skaičius, vnt.</t>
  </si>
  <si>
    <t>1.2.1.2.2 Karjeros specialistų paslaugų mokiniams užtikrinimas</t>
  </si>
  <si>
    <t>I - IV</t>
  </si>
  <si>
    <t>Prižiūrima sutartis, vnt</t>
  </si>
  <si>
    <t xml:space="preserve">Projekto veiklų koordinavimas </t>
  </si>
  <si>
    <t>1.2.1.2.3 Tūkstantmečio mokyklų programos įgyvendinimas</t>
  </si>
  <si>
    <t>TŪM programos vykdymas</t>
  </si>
  <si>
    <t>Asta Burbienė, Sonata Petravičienė, Jovita Michniovienė, Rima Lukauskienė, Aušra Margevičienė, Vitalija Kubilienė, Gvidas Jonauskas</t>
  </si>
  <si>
    <t>1.2.1.2.4 Pedagogų rėmimas</t>
  </si>
  <si>
    <t>Asta Burbienė, Jolanta Jurgutienė, Gvidas Jonauskas</t>
  </si>
  <si>
    <t>Parengtas tarybos sprendimas, vnt.</t>
  </si>
  <si>
    <t>II -IV</t>
  </si>
  <si>
    <t>Jolanta Jurgutienė, Rima Ramoškienė</t>
  </si>
  <si>
    <t>Jolanta Jurgutienė, Rima Ramoškienė, Gvidas Jonauskas</t>
  </si>
  <si>
    <t>Pilietinio ugdymo, medijų raštingumo galimybių plėtojimas švietimo bendruomenėje</t>
  </si>
  <si>
    <t>I- II</t>
  </si>
  <si>
    <t>Vykdyti renginiai, vnt.</t>
  </si>
  <si>
    <t>Gabių ir talentingų mokinių, kolektyvų ir komandų, abiturientų - šimtukininkų, juos ruošusių pedagogų apdovanojimų lėšų piniginiams prizams, paskirstymas ir šventės organizavimas</t>
  </si>
  <si>
    <t>Suorganizuotas renginys, vnt.</t>
  </si>
  <si>
    <t>Asta Burbienė, Daiva Tranizienė</t>
  </si>
  <si>
    <t>Respublikinio forumo „Švietimo strateginių pokyčių įgyvendinimas“ organizavimas</t>
  </si>
  <si>
    <t>Konkurso „Dainų dainelė“ rajoninio turo organizavimas</t>
  </si>
  <si>
    <t>Mokinių iniciatyvų projektų finansavimas</t>
  </si>
  <si>
    <t>4.2.4.1.4 Galimybių vykdyti nenumatytas priemones užtikrinimas</t>
  </si>
  <si>
    <t>Lėšų paskirstymas ugdymo įstaigoms avarinėms būklėms likviduoti</t>
  </si>
  <si>
    <t>Monika Norvaišienė</t>
  </si>
  <si>
    <t xml:space="preserve">Paraiškos dėl pirkimo biudžetinių įstaigų šilumos punktų priežiūros paslaugos teikėjui parinkti pateikimas Viešųjų pirkimų skyriui </t>
  </si>
  <si>
    <t>Rasa Šerputienė</t>
  </si>
  <si>
    <t>Renata Ambrazevičienė</t>
  </si>
  <si>
    <t>Viešųjų pirkimų dokumentų parengimas viešųjų pastatų šildymo sistemos valdymo informacinės sistemos įrengimo darbų pirkimui 3 objektuose</t>
  </si>
  <si>
    <t>Viešųjų pastatų šildymo sistemos valdymo informacinės sistemos įrengimo darbai 3 objektuose (sutarties vykdymo priežiūra)</t>
  </si>
  <si>
    <t>Parengtų tarybos sprendimų projektų skaičius, vnt.</t>
  </si>
  <si>
    <t>Sutarčių, susijusių su dotacijomis asbesto, bešeimininkių padangų tvarkymui, atliekų prevencijos plano rengimu, atliekų rūšiavimo konteinerių įsigijimu, vykdymo priežiūra</t>
  </si>
  <si>
    <t>Prižiūrimso sutartys, vnt.</t>
  </si>
  <si>
    <t>3.1.4.3 Gyvūnų globos bei varninių paukščių  populiacijos reguliavimas</t>
  </si>
  <si>
    <t>Viešųjų pirkimų paraiškų rengimas (įžuvinimo paslauga,antrinių žaliavų konteinerių įsigijimas)</t>
  </si>
  <si>
    <t>Sutarčių vykdymo priežiūra (įžuvinimo paslaugos, pakuočių atliekų konteinerių įsigijimo)</t>
  </si>
  <si>
    <t>Parengtų įsakymų skaičius, vnt.</t>
  </si>
  <si>
    <t>Sigutė Jazbutienė, Renata Ambrazevičienė</t>
  </si>
  <si>
    <t>Programos finansavimo lėšų naudojimo sutarties  pasirašymas ir jos vykdymo priežiūra</t>
  </si>
  <si>
    <t>Techninių darbo projektų parengimas</t>
  </si>
  <si>
    <t>Simona Baublienė</t>
  </si>
  <si>
    <t>B, L</t>
  </si>
  <si>
    <t>B, L, SB(P), KPP, ZP</t>
  </si>
  <si>
    <t xml:space="preserve"> Gintautė Butavičiūtė, Simona Baublienė,  Darius Drakšas</t>
  </si>
  <si>
    <t>4.1.2.3  Savivaldybės įmonių modernizavimas ir technikos atnaujinimas</t>
  </si>
  <si>
    <t>UAB Kretingos autobusų parkui lėšų perdavimas tiksliniam naudojimui, didinant įstatinį kapitalą (autobuso ir kasos aparatų įsigijimui)</t>
  </si>
  <si>
    <t xml:space="preserve"> Gintautė Butavičiūtė</t>
  </si>
  <si>
    <t>SĮ Kretingos komunalininkas lėšų skyrimas didinant savininko kapitalą (žoliapjovės įsigijimui)</t>
  </si>
  <si>
    <t>Darius Drakšas</t>
  </si>
  <si>
    <t>Asmenų gaunančių valstybės garantiją, skaičius, vnt.</t>
  </si>
  <si>
    <t>Techninių projektų derinimas (Infostatyba)</t>
  </si>
  <si>
    <t xml:space="preserve"> Diana Šeirienė, Raimondas Danielkus</t>
  </si>
  <si>
    <t>Eglė Mažonaitė-Zavackė</t>
  </si>
  <si>
    <t>Topografinių nuotraukų derinimas</t>
  </si>
  <si>
    <t>Peržiūrėtų toponuotraukų skaičius, vnt.</t>
  </si>
  <si>
    <t>Žemės sklypų formavimo ir pertvarkymo projektų derinimas (ŽPDRIS)</t>
  </si>
  <si>
    <t>Suderintų projektų skaičius, vnt.</t>
  </si>
  <si>
    <t>Dirbtinių vandens telkinių projektų derinimas</t>
  </si>
  <si>
    <t>Diana Šeirienė</t>
  </si>
  <si>
    <t xml:space="preserve">Palūkanų kompensavimo už paskolas ir lizingo paslaugas investicijoms finasuoti, bei apyvartinėms lėšomas paskolų palūkanų kompensavimo paraiškų priėmimas ir administarvimas </t>
  </si>
  <si>
    <t>Melioracijos griovių ir jų statinių remonto darbų projektavimas</t>
  </si>
  <si>
    <t>Diana Šeirienė, Raimondas Danielkus</t>
  </si>
  <si>
    <t>Projektų skaičius</t>
  </si>
  <si>
    <t>Remontuotų objektų skaičius, km</t>
  </si>
  <si>
    <t>Raimondas Danielkus</t>
  </si>
  <si>
    <t>Melioracijos sistemų statinių kompiuterinė apskaitos vykdymo priežiūra</t>
  </si>
  <si>
    <t>Parengtų dokumentų skaičius, vnt.</t>
  </si>
  <si>
    <t>Tūbausių tvenkinio hidrotechninio statinio rekonstravimo techninio darbo projekto parengimas ir rekonstrukcijos darbai</t>
  </si>
  <si>
    <t>Darbėnų tvenkinio hidrotechninio statinio rekonstravimo techninio darbo projekto parengimas ir rekonstrukcijos darbai</t>
  </si>
  <si>
    <t>Savivaldybei priklausančių tvenkinių hidrotechninių statinių, melioracijos įrenginių smulkūs priežiūros, ramonto darbai</t>
  </si>
  <si>
    <t>Eglė Mažonaitė-Zavackė, Diana Šeirienė, Raimondas Danielkus</t>
  </si>
  <si>
    <t>Remontuotų, tvarkytų objektų skaičius, vnt.</t>
  </si>
  <si>
    <t>B, E, VA</t>
  </si>
  <si>
    <t>Seniūnijos veiklos užtikrinimas</t>
  </si>
  <si>
    <t>Arūnas Kažukauskas, Augustas Zubielius</t>
  </si>
  <si>
    <t>Stanislovas Burba, Jolanta Tarvydienė, Indra Murkšytė, Antanas Mockus</t>
  </si>
  <si>
    <t>Prekių, darbų, paslaugų pirkimas, siekiant gerinti seniūnijos infrastruktūrą</t>
  </si>
  <si>
    <t>Suteiktų paslaugų ūkininkams skaičius, vnt.</t>
  </si>
  <si>
    <t>Atlikti statybos darbai, vnt.</t>
  </si>
  <si>
    <t>Arūnė Putvinienė, Daiva Viskontienė, Tautvydas Gaudutis</t>
  </si>
  <si>
    <t>Kartenos kapinių tvoros remontas</t>
  </si>
  <si>
    <t>Suremonuota tvora, vnt.</t>
  </si>
  <si>
    <t>Petrikaičių kapinių  antro kolumbariumo priegų sutvarkymas (sutvarkymo sprendimo parengimas ir darbų atliktimas)</t>
  </si>
  <si>
    <t>Įrengtų prieigų skaičius, vnt.</t>
  </si>
  <si>
    <t>Vandens gręžinio įrengimas Kretingos miesto civilninėse kapinėse</t>
  </si>
  <si>
    <t xml:space="preserve">Įrengtas gręžinys, vnt. </t>
  </si>
  <si>
    <t>1.3.2.2  Savivaldybės ir socialinių būstų/patalpų remontas ir plėtra</t>
  </si>
  <si>
    <t>Socialinių būstų/patalpų remonto darbai</t>
  </si>
  <si>
    <t>S</t>
  </si>
  <si>
    <t>Gintarė Liobikienė, Daiva Pipiraitė</t>
  </si>
  <si>
    <t xml:space="preserve">Remontuotų būstų skaičius, vnt. </t>
  </si>
  <si>
    <t>3.1.2.3. Miesto ir rajono gyvenviečių gatvių apšvietimo sistemų modernizavimas ir plėtra</t>
  </si>
  <si>
    <t xml:space="preserve">Apšviestų gatvių, gatvių ruožų skaičius, vnt. </t>
  </si>
  <si>
    <t>3.1.4.7 Lietaus nuotekų tinklų priežiūra ir  plėtra</t>
  </si>
  <si>
    <t xml:space="preserve">Lietaus nuotekų priežiūra bei plėtra </t>
  </si>
  <si>
    <t xml:space="preserve">Renovuotų, įrengtų lietaus tinklų gatvių/gatvių atkarpų lietaus tinklų skaičius, vnt.  </t>
  </si>
  <si>
    <t>Prižiūrimos teritorijos plotas, ha</t>
  </si>
  <si>
    <t>Kretingos miesto Lurdo atnaujinimo darbai</t>
  </si>
  <si>
    <t>Pelėdos kalno remonto darbai</t>
  </si>
  <si>
    <t>J. Pabrėžos g. atraminės sienelės ir apšvietimo atnaujinimo darbai</t>
  </si>
  <si>
    <t>6 50</t>
  </si>
  <si>
    <t>Horizontalus, vertikalus kelių ženklinimas, kv.m.</t>
  </si>
  <si>
    <t xml:space="preserve">Gatvių apšviestimo tinklų eksploatacija ir priežiūra </t>
  </si>
  <si>
    <t>Laistomų kelių ilgis, km</t>
  </si>
  <si>
    <t>Privažiuojamojo kelio KT7688 nuo Mokyklos g. prie Stoties g. KT7598 alfalto dangos atnaujinimas</t>
  </si>
  <si>
    <t>Remontuoto kelio ilgis, km</t>
  </si>
  <si>
    <t>Viktorija Tamašauskienė</t>
  </si>
  <si>
    <t>Išduotų leidimų, pažymų ir kitų dokumentų skaičius, vnt.</t>
  </si>
  <si>
    <t xml:space="preserve">Suremontuotas būstas, vnt. </t>
  </si>
  <si>
    <t>Socialinio būsto Dariaus ir Girėno g. 15-4 remontas</t>
  </si>
  <si>
    <t xml:space="preserve">Gatvių apšvietimo tinklų atnaujinimo darbai  </t>
  </si>
  <si>
    <t xml:space="preserve">Kazimieras Galdikas, Danutė Šiaulienė,   </t>
  </si>
  <si>
    <t>Kaizmieras Galdikas, Daiva Mickienė, Daiva Mickienė, Sonata Valinskienė</t>
  </si>
  <si>
    <t>Horizontalus kelio dangos ženklinimas</t>
  </si>
  <si>
    <t>Pažymėtų perėjų skaičius, vnt.</t>
  </si>
  <si>
    <t>Kelio ženklų pastatymas</t>
  </si>
  <si>
    <t>Bronius Talmontas, Ričardas Kašėta</t>
  </si>
  <si>
    <t>Budrių kapinių akmeninės tvoros remontas</t>
  </si>
  <si>
    <t>Suremontuotos tvoros plotas, kv. m</t>
  </si>
  <si>
    <t>Kretingos g., Parko g., Žaliosios g. Jokūbavo  k. apšvietimo įrengimas (parengtas projektas, planuojama vykdyti kartu su ESO darbais)</t>
  </si>
  <si>
    <t>Apšviestų gatvių ilgis, km</t>
  </si>
  <si>
    <t>Dupulčių k. gatvių apšvietimo projektavimo darbai</t>
  </si>
  <si>
    <t xml:space="preserve">3.1.2.3 Gatvių apšvietimo sistemų modernizavimas ir plėtra </t>
  </si>
  <si>
    <t>Traktoriaus su priekine pakaba, frontalinio krautuvo, kaušo, buldozerio ir komunalinio barstytuvo pirkimas</t>
  </si>
  <si>
    <t xml:space="preserve">3.1.4.27 Seniūnijų įrangos ir technikos atnaujinimas </t>
  </si>
  <si>
    <t>Įsigytų mechanizmų skaičius, vnt.</t>
  </si>
  <si>
    <t>Seniūnijos kelių priežiūra</t>
  </si>
  <si>
    <t>Viešųjų pirkimų vykdymas (techninio projekto parengimo paslaugos pirkimas)</t>
  </si>
  <si>
    <t>Pasirašyta sutartis, vnt.</t>
  </si>
  <si>
    <t>Andrius Kasputis, Darius Martinkus</t>
  </si>
  <si>
    <t>P, VB</t>
  </si>
  <si>
    <t>Viešųjų pirkimų vykdymas (S. Daukanto sporto aikštyno tvarkymo rangos darbai)</t>
  </si>
  <si>
    <t>B, L, VB, VA</t>
  </si>
  <si>
    <t>Rangos darbų priežiūra (sporto aikštynas prie Pranciškonų gimnazijos ir S. Daukanto progimnazijos sporto aikštynas)</t>
  </si>
  <si>
    <t>E, EV, VA, VB</t>
  </si>
  <si>
    <t>EV</t>
  </si>
  <si>
    <t>Lėšų pervedimo Kretingos švietimo centrui, kuriam priklauso TIC, organizavimas</t>
  </si>
  <si>
    <t>Darnaus judumo plano rengimo priežiūra</t>
  </si>
  <si>
    <t>Viešųjų pirkimų vykdymas (GIS moduliai)</t>
  </si>
  <si>
    <t xml:space="preserve">Darius Martinkus, Jovita Michniovienė, Jolanta Mickevičienė, </t>
  </si>
  <si>
    <t>Darius Martinkus, Sigutė Jazbutienė</t>
  </si>
  <si>
    <t>Lėšų pervedimo UAB „Kretingos vandenys" organizavimas (inžiniarinių tinklų plėtra, rekonstrukcija)</t>
  </si>
  <si>
    <t>Prižiūrimi projektai, vnt.</t>
  </si>
  <si>
    <t>Įvykdyti viešieji pirkimai, vnt.</t>
  </si>
  <si>
    <t>50-60</t>
  </si>
  <si>
    <t>Pastatyti biotualetai, vnt.</t>
  </si>
  <si>
    <t>Scenos stogo remontas Kurmaičių poilsiavietėje</t>
  </si>
  <si>
    <t>Suremontuotas stogas, vnt.</t>
  </si>
  <si>
    <t>Senų šviestuvų keitimas LED šviestuvais</t>
  </si>
  <si>
    <t xml:space="preserve">Šviestuvų skaičius, vnt. </t>
  </si>
  <si>
    <t>Sigita Riešaitė, Lina Rimkuvienė</t>
  </si>
  <si>
    <t>Sigita Riepšaitė, Vaidotas Gedvilas, Romas Valinskis</t>
  </si>
  <si>
    <t>Lina Rimkuvienė</t>
  </si>
  <si>
    <t>3.1.2.3. Kretingos rajono apšvietimo sistemos plėtrai ir modernizavimui</t>
  </si>
  <si>
    <t>Ežero g., Rūdaičių k. apšvietimo atnaujinimas</t>
  </si>
  <si>
    <t>Vykdytų sveikatinimo veiklų skaičius, vnt.</t>
  </si>
  <si>
    <t>Psichikos sveikatos stiprinimo mokymai įmonėms, įstaigoms, organizacijoms</t>
  </si>
  <si>
    <t xml:space="preserve">Mokymuose dalyvavusių mokyklų skaičius, vnt. </t>
  </si>
  <si>
    <t>Užtikrinti leidimų išdavimo funkcijos vykdymą</t>
  </si>
  <si>
    <t>Užtikrinti adresų ir gatvių pavadinimų suteikimo funkcijos vykdymą</t>
  </si>
  <si>
    <t>Raguvos g., Raguviškių k. remontas</t>
  </si>
  <si>
    <t>Užtikrinti socialinių paslaugų teikimą ir darbo su rizikos šeimomis veiklą</t>
  </si>
  <si>
    <t>Užtikrinti įgaliojimų, leidimų, dokumentų tvirtinimo, pažymų išdavimo funkcijos vykdymą</t>
  </si>
  <si>
    <t>Gatvių, parkų, kapinių ir kitų viešųjų plotų bei kultūros ir gamtos objektų priežiūra</t>
  </si>
  <si>
    <t>Gatvių, parkų, paplūdimių  ir kitų objektų priežiūra</t>
  </si>
  <si>
    <t>Viešojo naudojimo tualetų priežiūra</t>
  </si>
  <si>
    <t>P. Vileišio g., Kretingos m. apšvietimo įrengimo drabai</t>
  </si>
  <si>
    <t>Gatvių, parkų, piliakalnių, maudyklų ir kitų objektų priežiūra</t>
  </si>
  <si>
    <t>Derinti dokumentus (sprendimų projektai, mero potvarkių, administracijos direktoriaus įsakymų projektai), tikrinti ir redaguoti savivaldybės siunčiamų dokumentų, raštų kalbą</t>
  </si>
  <si>
    <t>Rajono savivaldybės reklamos ir kitų viešųjų užrašų projektų derinimas, seniūnijų ir įstaigų viešųjų užrašų taisyklingumo tikrinimas</t>
  </si>
  <si>
    <t>Išmoka šeimos gydytojams</t>
  </si>
  <si>
    <t xml:space="preserve"> Gintautė Butavičiūtė, Simona Baublienė</t>
  </si>
  <si>
    <r>
      <t xml:space="preserve">Veiksmas </t>
    </r>
    <r>
      <rPr>
        <i/>
        <sz val="9"/>
        <rFont val="Times New Roman"/>
        <family val="1"/>
        <charset val="186"/>
      </rPr>
      <t>(priemonę detalizuojanti aiškiai apibrėžta veikla)</t>
    </r>
  </si>
  <si>
    <r>
      <t xml:space="preserve">Veiksmo įvykdymo terminas </t>
    </r>
    <r>
      <rPr>
        <i/>
        <sz val="9"/>
        <rFont val="Times New Roman"/>
        <family val="1"/>
        <charset val="186"/>
      </rPr>
      <t>(ketvirtis)</t>
    </r>
  </si>
  <si>
    <r>
      <t xml:space="preserve">Matavimo vieneto planuojama reikšmė </t>
    </r>
    <r>
      <rPr>
        <i/>
        <sz val="9"/>
        <rFont val="Times New Roman"/>
        <family val="1"/>
        <charset val="186"/>
      </rPr>
      <t>2023-taisiais</t>
    </r>
    <r>
      <rPr>
        <sz val="9"/>
        <rFont val="Times New Roman"/>
        <family val="1"/>
        <charset val="186"/>
      </rPr>
      <t xml:space="preserve"> metais</t>
    </r>
  </si>
  <si>
    <r>
      <t xml:space="preserve">2023-ųjų metų </t>
    </r>
    <r>
      <rPr>
        <sz val="9"/>
        <rFont val="Times New Roman"/>
        <family val="1"/>
        <charset val="186"/>
      </rPr>
      <t xml:space="preserve">Asignavimai </t>
    </r>
  </si>
  <si>
    <r>
      <t>Veiklos vykdytojas (</t>
    </r>
    <r>
      <rPr>
        <i/>
        <sz val="9"/>
        <rFont val="Times New Roman"/>
        <family val="1"/>
        <charset val="186"/>
      </rPr>
      <t>darbuotojo vardas, pavardė)</t>
    </r>
  </si>
  <si>
    <t>Sigutė Jazbutienė, seniūnijų seniūnai</t>
  </si>
  <si>
    <t>2023 m. kovo 16 d. įsakymu Nr. A1-236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</si>
</sst>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#,##0.000"/>
  </numFmts>
  <fonts count="21" x14ac:knownFonts="1">
    <font>
      <sz val="10"/>
      <name val="Arial"/>
      <charset val="186"/>
    </font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i/>
      <sz val="8"/>
      <name val="Times New Roman"/>
      <family val="1"/>
      <charset val="186"/>
    </font>
    <font>
      <sz val="7"/>
      <name val="Times New Roman"/>
      <family val="1"/>
      <charset val="186"/>
    </font>
    <font>
      <sz val="8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8"/>
      <color indexed="8"/>
      <name val="Times New Roman"/>
      <family val="1"/>
      <charset val="186"/>
    </font>
    <font>
      <i/>
      <sz val="8"/>
      <color theme="1"/>
      <name val="Times New Roman"/>
      <family val="1"/>
      <charset val="186"/>
    </font>
    <font>
      <i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247">
    <xf numFmtId="0" fontId="0" fillId="0" borderId="0" xfId="0"/>
    <xf numFmtId="4" fontId="4" fillId="0" borderId="0" xfId="0" applyNumberFormat="1" applyFont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left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9" fillId="0" borderId="0" xfId="0" applyFont="1"/>
    <xf numFmtId="0" fontId="4" fillId="0" borderId="0" xfId="0" applyFont="1"/>
    <xf numFmtId="3" fontId="12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left" vertical="center" wrapText="1"/>
    </xf>
    <xf numFmtId="3" fontId="4" fillId="2" borderId="1" xfId="0" applyNumberFormat="1" applyFont="1" applyFill="1" applyBorder="1" applyAlignment="1">
      <alignment horizontal="left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66" fontId="4" fillId="2" borderId="1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3" fontId="12" fillId="2" borderId="3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left" vertical="center" wrapText="1"/>
    </xf>
    <xf numFmtId="0" fontId="4" fillId="2" borderId="0" xfId="0" applyFont="1" applyFill="1"/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vertical="center" wrapText="1" readingOrder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165" fontId="4" fillId="2" borderId="2" xfId="0" applyNumberFormat="1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horizontal="left" vertical="center" wrapText="1"/>
    </xf>
    <xf numFmtId="0" fontId="12" fillId="2" borderId="1" xfId="1" applyFont="1" applyFill="1" applyBorder="1" applyAlignment="1">
      <alignment horizontal="center" vertical="center"/>
    </xf>
    <xf numFmtId="0" fontId="1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0" fontId="7" fillId="2" borderId="0" xfId="0" applyFont="1" applyFill="1"/>
    <xf numFmtId="3" fontId="12" fillId="2" borderId="1" xfId="1" applyNumberFormat="1" applyFont="1" applyFill="1" applyBorder="1" applyAlignment="1">
      <alignment horizontal="center" vertical="center" wrapText="1"/>
    </xf>
    <xf numFmtId="3" fontId="12" fillId="2" borderId="1" xfId="1" applyNumberFormat="1" applyFont="1" applyFill="1" applyBorder="1" applyAlignment="1">
      <alignment horizontal="left" vertical="center" wrapText="1"/>
    </xf>
    <xf numFmtId="3" fontId="4" fillId="2" borderId="1" xfId="1" applyNumberFormat="1" applyFont="1" applyFill="1" applyBorder="1" applyAlignment="1">
      <alignment horizontal="left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166" fontId="4" fillId="2" borderId="1" xfId="1" applyNumberFormat="1" applyFont="1" applyFill="1" applyBorder="1" applyAlignment="1">
      <alignment horizontal="center" vertical="center" wrapText="1"/>
    </xf>
    <xf numFmtId="166" fontId="4" fillId="2" borderId="2" xfId="1" applyNumberFormat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wrapText="1"/>
    </xf>
    <xf numFmtId="4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left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3" fontId="4" fillId="2" borderId="1" xfId="0" applyNumberFormat="1" applyFont="1" applyFill="1" applyBorder="1" applyAlignment="1">
      <alignment vertical="center" wrapText="1"/>
    </xf>
    <xf numFmtId="3" fontId="12" fillId="2" borderId="1" xfId="0" applyNumberFormat="1" applyFont="1" applyFill="1" applyBorder="1" applyAlignment="1">
      <alignment vertical="center" wrapText="1"/>
    </xf>
    <xf numFmtId="3" fontId="4" fillId="2" borderId="3" xfId="0" applyNumberFormat="1" applyFont="1" applyFill="1" applyBorder="1" applyAlignment="1">
      <alignment horizontal="left" vertical="center" wrapText="1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 applyProtection="1">
      <alignment horizontal="left" vertical="center" wrapText="1" readingOrder="1"/>
      <protection locked="0"/>
    </xf>
    <xf numFmtId="0" fontId="16" fillId="2" borderId="1" xfId="0" applyFont="1" applyFill="1" applyBorder="1" applyAlignment="1" applyProtection="1">
      <alignment vertical="top" wrapText="1" readingOrder="1"/>
      <protection locked="0"/>
    </xf>
    <xf numFmtId="0" fontId="16" fillId="2" borderId="2" xfId="0" applyFont="1" applyFill="1" applyBorder="1" applyAlignment="1" applyProtection="1">
      <alignment horizontal="left" vertical="center" wrapText="1" readingOrder="1"/>
      <protection locked="0"/>
    </xf>
    <xf numFmtId="3" fontId="12" fillId="2" borderId="2" xfId="0" applyNumberFormat="1" applyFont="1" applyFill="1" applyBorder="1" applyAlignment="1">
      <alignment horizontal="left" vertical="center" wrapText="1" readingOrder="1"/>
    </xf>
    <xf numFmtId="0" fontId="16" fillId="2" borderId="1" xfId="0" applyFont="1" applyFill="1" applyBorder="1" applyAlignment="1" applyProtection="1">
      <alignment vertical="center" wrapText="1" readingOrder="1"/>
      <protection locked="0"/>
    </xf>
    <xf numFmtId="0" fontId="16" fillId="2" borderId="2" xfId="0" applyFont="1" applyFill="1" applyBorder="1" applyAlignment="1" applyProtection="1">
      <alignment horizontal="left" vertical="top" wrapText="1" readingOrder="1"/>
      <protection locked="0"/>
    </xf>
    <xf numFmtId="4" fontId="4" fillId="2" borderId="2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 readingOrder="1"/>
    </xf>
    <xf numFmtId="3" fontId="12" fillId="2" borderId="1" xfId="0" applyNumberFormat="1" applyFont="1" applyFill="1" applyBorder="1" applyAlignment="1">
      <alignment horizontal="left" vertical="center" wrapText="1" readingOrder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3" fontId="4" fillId="2" borderId="5" xfId="0" applyNumberFormat="1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left" vertical="center" wrapText="1"/>
    </xf>
    <xf numFmtId="4" fontId="14" fillId="2" borderId="1" xfId="0" applyNumberFormat="1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3" fontId="4" fillId="2" borderId="1" xfId="0" applyNumberFormat="1" applyFont="1" applyFill="1" applyBorder="1" applyAlignment="1">
      <alignment horizontal="center" vertical="center"/>
    </xf>
    <xf numFmtId="4" fontId="4" fillId="2" borderId="3" xfId="0" applyNumberFormat="1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3" fontId="4" fillId="2" borderId="4" xfId="0" applyNumberFormat="1" applyFont="1" applyFill="1" applyBorder="1" applyAlignment="1">
      <alignment horizontal="center" vertical="center" wrapText="1"/>
    </xf>
    <xf numFmtId="166" fontId="14" fillId="2" borderId="1" xfId="0" applyNumberFormat="1" applyFont="1" applyFill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3" fontId="12" fillId="2" borderId="4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left" vertical="center" wrapText="1"/>
    </xf>
    <xf numFmtId="0" fontId="12" fillId="2" borderId="3" xfId="0" applyFont="1" applyFill="1" applyBorder="1" applyAlignment="1">
      <alignment horizontal="left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3" fontId="4" fillId="2" borderId="3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166" fontId="4" fillId="2" borderId="2" xfId="0" applyNumberFormat="1" applyFont="1" applyFill="1" applyBorder="1" applyAlignment="1">
      <alignment horizontal="center" vertical="center" wrapText="1"/>
    </xf>
    <xf numFmtId="166" fontId="4" fillId="2" borderId="6" xfId="0" applyNumberFormat="1" applyFont="1" applyFill="1" applyBorder="1" applyAlignment="1">
      <alignment horizontal="center" vertical="center" wrapText="1"/>
    </xf>
    <xf numFmtId="166" fontId="4" fillId="2" borderId="3" xfId="0" applyNumberFormat="1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3" fontId="14" fillId="2" borderId="2" xfId="0" applyNumberFormat="1" applyFont="1" applyFill="1" applyBorder="1" applyAlignment="1">
      <alignment horizontal="center" vertical="center" wrapText="1"/>
    </xf>
    <xf numFmtId="3" fontId="14" fillId="2" borderId="3" xfId="0" applyNumberFormat="1" applyFont="1" applyFill="1" applyBorder="1" applyAlignment="1">
      <alignment horizontal="center" vertical="center" wrapText="1"/>
    </xf>
    <xf numFmtId="164" fontId="14" fillId="2" borderId="2" xfId="0" applyNumberFormat="1" applyFont="1" applyFill="1" applyBorder="1" applyAlignment="1">
      <alignment horizontal="center" vertical="center" wrapText="1"/>
    </xf>
    <xf numFmtId="164" fontId="14" fillId="2" borderId="3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/>
    </xf>
    <xf numFmtId="0" fontId="12" fillId="2" borderId="6" xfId="0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65" fontId="4" fillId="2" borderId="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 applyProtection="1">
      <alignment horizontal="left" vertical="center" wrapText="1" readingOrder="1"/>
      <protection locked="0"/>
    </xf>
    <xf numFmtId="0" fontId="16" fillId="2" borderId="3" xfId="0" applyFont="1" applyFill="1" applyBorder="1" applyAlignment="1" applyProtection="1">
      <alignment horizontal="left" vertical="center" wrapText="1" readingOrder="1"/>
      <protection locked="0"/>
    </xf>
    <xf numFmtId="0" fontId="7" fillId="2" borderId="3" xfId="0" applyFont="1" applyFill="1" applyBorder="1" applyAlignment="1">
      <alignment horizontal="center" vertical="center" wrapText="1"/>
    </xf>
    <xf numFmtId="164" fontId="4" fillId="2" borderId="6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horizontal="left" vertical="center" wrapText="1"/>
    </xf>
    <xf numFmtId="3" fontId="12" fillId="2" borderId="2" xfId="0" applyNumberFormat="1" applyFont="1" applyFill="1" applyBorder="1" applyAlignment="1">
      <alignment horizontal="center" vertical="center" wrapText="1"/>
    </xf>
    <xf numFmtId="3" fontId="12" fillId="2" borderId="6" xfId="0" applyNumberFormat="1" applyFont="1" applyFill="1" applyBorder="1" applyAlignment="1">
      <alignment horizontal="center" vertical="center" wrapText="1"/>
    </xf>
    <xf numFmtId="3" fontId="12" fillId="2" borderId="2" xfId="0" applyNumberFormat="1" applyFont="1" applyFill="1" applyBorder="1" applyAlignment="1">
      <alignment horizontal="left" vertical="center" wrapText="1"/>
    </xf>
    <xf numFmtId="3" fontId="12" fillId="2" borderId="6" xfId="0" applyNumberFormat="1" applyFont="1" applyFill="1" applyBorder="1" applyAlignment="1">
      <alignment horizontal="left" vertical="center" wrapText="1"/>
    </xf>
    <xf numFmtId="3" fontId="12" fillId="2" borderId="3" xfId="0" applyNumberFormat="1" applyFont="1" applyFill="1" applyBorder="1" applyAlignment="1">
      <alignment horizontal="center" vertical="center" wrapText="1"/>
    </xf>
    <xf numFmtId="3" fontId="12" fillId="2" borderId="3" xfId="0" applyNumberFormat="1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 wrapText="1" readingOrder="1"/>
    </xf>
    <xf numFmtId="0" fontId="12" fillId="2" borderId="3" xfId="0" applyFont="1" applyFill="1" applyBorder="1" applyAlignment="1">
      <alignment horizontal="left" vertical="center" wrapText="1" readingOrder="1"/>
    </xf>
    <xf numFmtId="165" fontId="4" fillId="2" borderId="2" xfId="0" applyNumberFormat="1" applyFont="1" applyFill="1" applyBorder="1" applyAlignment="1">
      <alignment horizontal="center" vertical="center" wrapText="1"/>
    </xf>
    <xf numFmtId="165" fontId="4" fillId="2" borderId="6" xfId="0" applyNumberFormat="1" applyFont="1" applyFill="1" applyBorder="1" applyAlignment="1">
      <alignment horizontal="center" vertical="center" wrapText="1"/>
    </xf>
    <xf numFmtId="165" fontId="4" fillId="2" borderId="3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vertical="center" wrapText="1" readingOrder="1"/>
    </xf>
    <xf numFmtId="0" fontId="12" fillId="2" borderId="6" xfId="0" applyFont="1" applyFill="1" applyBorder="1" applyAlignment="1">
      <alignment vertical="center" wrapText="1" readingOrder="1"/>
    </xf>
    <xf numFmtId="0" fontId="12" fillId="2" borderId="3" xfId="0" applyFont="1" applyFill="1" applyBorder="1" applyAlignment="1">
      <alignment vertical="center" wrapText="1" readingOrder="1"/>
    </xf>
    <xf numFmtId="3" fontId="4" fillId="2" borderId="2" xfId="1" applyNumberFormat="1" applyFont="1" applyFill="1" applyBorder="1" applyAlignment="1">
      <alignment horizontal="center" vertical="center" wrapText="1"/>
    </xf>
    <xf numFmtId="3" fontId="4" fillId="2" borderId="3" xfId="1" applyNumberFormat="1" applyFont="1" applyFill="1" applyBorder="1" applyAlignment="1">
      <alignment horizontal="center" vertical="center" wrapText="1"/>
    </xf>
    <xf numFmtId="164" fontId="4" fillId="2" borderId="2" xfId="1" applyNumberFormat="1" applyFont="1" applyFill="1" applyBorder="1" applyAlignment="1">
      <alignment horizontal="center" vertical="center" wrapText="1"/>
    </xf>
    <xf numFmtId="164" fontId="4" fillId="2" borderId="3" xfId="1" applyNumberFormat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vertical="center" wrapText="1"/>
    </xf>
    <xf numFmtId="0" fontId="12" fillId="2" borderId="3" xfId="1" applyFont="1" applyFill="1" applyBorder="1" applyAlignment="1">
      <alignment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2" fillId="2" borderId="2" xfId="1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horizontal="left" vertical="center" wrapText="1"/>
    </xf>
    <xf numFmtId="3" fontId="12" fillId="2" borderId="2" xfId="1" applyNumberFormat="1" applyFont="1" applyFill="1" applyBorder="1" applyAlignment="1">
      <alignment horizontal="left" vertical="center" wrapText="1"/>
    </xf>
    <xf numFmtId="3" fontId="12" fillId="2" borderId="3" xfId="1" applyNumberFormat="1" applyFont="1" applyFill="1" applyBorder="1" applyAlignment="1">
      <alignment horizontal="left" vertical="center" wrapText="1"/>
    </xf>
    <xf numFmtId="3" fontId="12" fillId="2" borderId="2" xfId="1" applyNumberFormat="1" applyFont="1" applyFill="1" applyBorder="1" applyAlignment="1">
      <alignment horizontal="center" vertical="center" wrapText="1"/>
    </xf>
    <xf numFmtId="3" fontId="12" fillId="2" borderId="3" xfId="1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left" vertical="center" wrapText="1" readingOrder="1"/>
      <protection locked="0"/>
    </xf>
    <xf numFmtId="0" fontId="12" fillId="2" borderId="6" xfId="0" applyFont="1" applyFill="1" applyBorder="1" applyAlignment="1" applyProtection="1">
      <alignment horizontal="left" vertical="center" wrapText="1" readingOrder="1"/>
      <protection locked="0"/>
    </xf>
    <xf numFmtId="0" fontId="12" fillId="2" borderId="3" xfId="0" applyFont="1" applyFill="1" applyBorder="1" applyAlignment="1" applyProtection="1">
      <alignment horizontal="left" vertical="center" wrapText="1" readingOrder="1"/>
      <protection locked="0"/>
    </xf>
    <xf numFmtId="0" fontId="8" fillId="0" borderId="0" xfId="0" applyFont="1" applyAlignment="1">
      <alignment horizontal="left"/>
    </xf>
    <xf numFmtId="3" fontId="6" fillId="0" borderId="1" xfId="0" applyNumberFormat="1" applyFont="1" applyBorder="1" applyAlignment="1">
      <alignment horizontal="center" vertical="center" textRotation="90" wrapText="1"/>
    </xf>
    <xf numFmtId="3" fontId="6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" fontId="18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9" fillId="3" borderId="5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3" fontId="14" fillId="2" borderId="6" xfId="0" applyNumberFormat="1" applyFont="1" applyFill="1" applyBorder="1" applyAlignment="1">
      <alignment horizontal="center" vertical="center" wrapText="1"/>
    </xf>
    <xf numFmtId="0" fontId="19" fillId="3" borderId="9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11" xfId="0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 readingOrder="1"/>
      <protection locked="0"/>
    </xf>
    <xf numFmtId="0" fontId="12" fillId="2" borderId="12" xfId="0" applyFont="1" applyFill="1" applyBorder="1" applyAlignment="1">
      <alignment horizontal="left" vertical="top" wrapText="1"/>
    </xf>
    <xf numFmtId="0" fontId="12" fillId="2" borderId="13" xfId="0" applyFont="1" applyFill="1" applyBorder="1" applyAlignment="1">
      <alignment horizontal="left" vertical="top" wrapText="1"/>
    </xf>
    <xf numFmtId="0" fontId="12" fillId="2" borderId="9" xfId="0" applyFont="1" applyFill="1" applyBorder="1" applyAlignment="1">
      <alignment horizontal="left" vertical="top" wrapText="1"/>
    </xf>
    <xf numFmtId="0" fontId="16" fillId="2" borderId="6" xfId="0" applyFont="1" applyFill="1" applyBorder="1" applyAlignment="1" applyProtection="1">
      <alignment horizontal="left" vertical="center" wrapText="1" readingOrder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6" xfId="0" applyFont="1" applyFill="1" applyBorder="1" applyAlignment="1" applyProtection="1">
      <alignment horizontal="left" vertical="center" wrapText="1"/>
      <protection locked="0"/>
    </xf>
    <xf numFmtId="0" fontId="16" fillId="2" borderId="3" xfId="0" applyFont="1" applyFill="1" applyBorder="1" applyAlignment="1" applyProtection="1">
      <alignment horizontal="left" vertical="center" wrapText="1"/>
      <protection locked="0"/>
    </xf>
    <xf numFmtId="2" fontId="4" fillId="2" borderId="2" xfId="0" applyNumberFormat="1" applyFont="1" applyFill="1" applyBorder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</cellXfs>
  <cellStyles count="3">
    <cellStyle name="Comma" xfId="2" builtinId="3"/>
    <cellStyle name="Įprastas 2" xfId="1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69"/>
  <sheetViews>
    <sheetView tabSelected="1" zoomScaleNormal="100" zoomScaleSheetLayoutView="70" workbookViewId="0">
      <selection activeCell="E3" sqref="E3:J3"/>
    </sheetView>
  </sheetViews>
  <sheetFormatPr defaultColWidth="8.85546875" defaultRowHeight="12.75" x14ac:dyDescent="0.2"/>
  <cols>
    <col min="1" max="1" width="17.7109375" style="13" customWidth="1"/>
    <col min="2" max="2" width="2.7109375" style="13" customWidth="1"/>
    <col min="3" max="3" width="23.28515625" style="13" customWidth="1"/>
    <col min="4" max="4" width="16" style="13" customWidth="1"/>
    <col min="5" max="5" width="8.42578125" style="13" customWidth="1"/>
    <col min="6" max="6" width="22.42578125" style="13" customWidth="1"/>
    <col min="7" max="7" width="11" style="13" customWidth="1"/>
    <col min="8" max="8" width="5.5703125" style="13" customWidth="1"/>
    <col min="9" max="9" width="8.7109375" style="13" customWidth="1"/>
    <col min="10" max="10" width="8" style="13" customWidth="1"/>
    <col min="11" max="14" width="8.85546875" style="13"/>
    <col min="15" max="15" width="19.28515625" style="13" customWidth="1"/>
    <col min="16" max="16384" width="8.85546875" style="13"/>
  </cols>
  <sheetData>
    <row r="1" spans="1:10" ht="15.75" x14ac:dyDescent="0.25">
      <c r="E1" s="217" t="s">
        <v>7</v>
      </c>
      <c r="F1" s="217"/>
      <c r="G1" s="217"/>
      <c r="H1" s="217"/>
      <c r="I1" s="217"/>
      <c r="J1" s="217"/>
    </row>
    <row r="2" spans="1:10" ht="15.75" x14ac:dyDescent="0.25">
      <c r="E2" s="217" t="s">
        <v>3</v>
      </c>
      <c r="F2" s="217"/>
      <c r="G2" s="217"/>
      <c r="H2" s="217"/>
      <c r="I2" s="217"/>
      <c r="J2" s="217"/>
    </row>
    <row r="3" spans="1:10" ht="15.75" x14ac:dyDescent="0.25">
      <c r="E3" s="217" t="s">
        <v>972</v>
      </c>
      <c r="F3" s="217"/>
      <c r="G3" s="217"/>
      <c r="H3" s="217"/>
      <c r="I3" s="217"/>
      <c r="J3" s="217"/>
    </row>
    <row r="4" spans="1:10" x14ac:dyDescent="0.2">
      <c r="E4" s="14"/>
      <c r="F4" s="14"/>
      <c r="G4" s="14"/>
      <c r="H4" s="14"/>
      <c r="I4" s="14"/>
    </row>
    <row r="5" spans="1:10" ht="15.75" x14ac:dyDescent="0.25">
      <c r="A5" s="220" t="s">
        <v>655</v>
      </c>
      <c r="B5" s="221"/>
      <c r="C5" s="221"/>
      <c r="D5" s="221"/>
      <c r="E5" s="221"/>
      <c r="F5" s="221"/>
      <c r="G5" s="221"/>
      <c r="H5" s="221"/>
      <c r="I5" s="221"/>
      <c r="J5" s="221"/>
    </row>
    <row r="7" spans="1:10" s="15" customFormat="1" ht="15" customHeight="1" x14ac:dyDescent="0.2">
      <c r="A7" s="223" t="s">
        <v>0</v>
      </c>
      <c r="B7" s="218" t="s">
        <v>2</v>
      </c>
      <c r="C7" s="219" t="s">
        <v>966</v>
      </c>
      <c r="D7" s="219" t="s">
        <v>970</v>
      </c>
      <c r="E7" s="219" t="s">
        <v>967</v>
      </c>
      <c r="F7" s="219" t="s">
        <v>4</v>
      </c>
      <c r="G7" s="219" t="s">
        <v>968</v>
      </c>
      <c r="H7" s="222" t="s">
        <v>969</v>
      </c>
      <c r="I7" s="222"/>
      <c r="J7" s="222"/>
    </row>
    <row r="8" spans="1:10" s="15" customFormat="1" ht="14.25" customHeight="1" x14ac:dyDescent="0.2">
      <c r="A8" s="223"/>
      <c r="B8" s="218"/>
      <c r="C8" s="219"/>
      <c r="D8" s="219"/>
      <c r="E8" s="219"/>
      <c r="F8" s="219"/>
      <c r="G8" s="219"/>
      <c r="H8" s="222"/>
      <c r="I8" s="222"/>
      <c r="J8" s="222"/>
    </row>
    <row r="9" spans="1:10" s="15" customFormat="1" ht="17.25" customHeight="1" x14ac:dyDescent="0.2">
      <c r="A9" s="223"/>
      <c r="B9" s="218"/>
      <c r="C9" s="219"/>
      <c r="D9" s="219"/>
      <c r="E9" s="219"/>
      <c r="F9" s="219"/>
      <c r="G9" s="219"/>
      <c r="H9" s="218" t="s">
        <v>1</v>
      </c>
      <c r="I9" s="218" t="s">
        <v>5</v>
      </c>
      <c r="J9" s="218" t="s">
        <v>6</v>
      </c>
    </row>
    <row r="10" spans="1:10" s="15" customFormat="1" ht="38.450000000000003" customHeight="1" x14ac:dyDescent="0.2">
      <c r="A10" s="223"/>
      <c r="B10" s="218"/>
      <c r="C10" s="219"/>
      <c r="D10" s="219"/>
      <c r="E10" s="219"/>
      <c r="F10" s="219"/>
      <c r="G10" s="219"/>
      <c r="H10" s="218"/>
      <c r="I10" s="218"/>
      <c r="J10" s="218"/>
    </row>
    <row r="11" spans="1:10" s="15" customFormat="1" ht="15.75" customHeight="1" x14ac:dyDescent="0.2">
      <c r="A11" s="167" t="s">
        <v>79</v>
      </c>
      <c r="B11" s="168"/>
      <c r="C11" s="168"/>
      <c r="D11" s="168"/>
      <c r="E11" s="168"/>
      <c r="F11" s="168"/>
      <c r="G11" s="168"/>
      <c r="H11" s="168"/>
      <c r="I11" s="168"/>
      <c r="J11" s="169"/>
    </row>
    <row r="12" spans="1:10" s="15" customFormat="1" ht="59.25" customHeight="1" x14ac:dyDescent="0.2">
      <c r="A12" s="151" t="s">
        <v>568</v>
      </c>
      <c r="B12" s="16">
        <v>1</v>
      </c>
      <c r="C12" s="17" t="s">
        <v>569</v>
      </c>
      <c r="D12" s="4" t="s">
        <v>579</v>
      </c>
      <c r="E12" s="4" t="s">
        <v>12</v>
      </c>
      <c r="F12" s="18" t="s">
        <v>570</v>
      </c>
      <c r="G12" s="4">
        <v>25</v>
      </c>
      <c r="H12" s="133" t="s">
        <v>571</v>
      </c>
      <c r="I12" s="135">
        <v>60</v>
      </c>
      <c r="J12" s="135">
        <v>60</v>
      </c>
    </row>
    <row r="13" spans="1:10" s="15" customFormat="1" ht="39.75" customHeight="1" x14ac:dyDescent="0.2">
      <c r="A13" s="152"/>
      <c r="B13" s="176">
        <v>2</v>
      </c>
      <c r="C13" s="178" t="s">
        <v>619</v>
      </c>
      <c r="D13" s="133" t="s">
        <v>580</v>
      </c>
      <c r="E13" s="133" t="s">
        <v>12</v>
      </c>
      <c r="F13" s="18" t="s">
        <v>615</v>
      </c>
      <c r="G13" s="4">
        <v>3</v>
      </c>
      <c r="H13" s="141"/>
      <c r="I13" s="173"/>
      <c r="J13" s="173"/>
    </row>
    <row r="14" spans="1:10" s="15" customFormat="1" ht="22.15" customHeight="1" x14ac:dyDescent="0.2">
      <c r="A14" s="152"/>
      <c r="B14" s="180"/>
      <c r="C14" s="181"/>
      <c r="D14" s="134"/>
      <c r="E14" s="134"/>
      <c r="F14" s="18" t="s">
        <v>616</v>
      </c>
      <c r="G14" s="4">
        <v>4</v>
      </c>
      <c r="H14" s="141"/>
      <c r="I14" s="173"/>
      <c r="J14" s="173"/>
    </row>
    <row r="15" spans="1:10" s="15" customFormat="1" ht="25.15" customHeight="1" x14ac:dyDescent="0.2">
      <c r="A15" s="152"/>
      <c r="B15" s="19">
        <v>3</v>
      </c>
      <c r="C15" s="20" t="s">
        <v>572</v>
      </c>
      <c r="D15" s="5" t="s">
        <v>581</v>
      </c>
      <c r="E15" s="5" t="s">
        <v>12</v>
      </c>
      <c r="F15" s="21" t="s">
        <v>573</v>
      </c>
      <c r="G15" s="5">
        <v>25</v>
      </c>
      <c r="H15" s="141"/>
      <c r="I15" s="173"/>
      <c r="J15" s="173"/>
    </row>
    <row r="16" spans="1:10" s="15" customFormat="1" ht="48" customHeight="1" x14ac:dyDescent="0.2">
      <c r="A16" s="22" t="s">
        <v>574</v>
      </c>
      <c r="B16" s="16">
        <v>1</v>
      </c>
      <c r="C16" s="17" t="s">
        <v>685</v>
      </c>
      <c r="D16" s="4" t="s">
        <v>579</v>
      </c>
      <c r="E16" s="4" t="s">
        <v>33</v>
      </c>
      <c r="F16" s="18" t="s">
        <v>617</v>
      </c>
      <c r="G16" s="4">
        <v>1</v>
      </c>
      <c r="H16" s="4" t="s">
        <v>13</v>
      </c>
      <c r="I16" s="23">
        <v>45</v>
      </c>
      <c r="J16" s="23">
        <v>45</v>
      </c>
    </row>
    <row r="17" spans="1:16" s="15" customFormat="1" ht="48.75" customHeight="1" x14ac:dyDescent="0.2">
      <c r="A17" s="22" t="s">
        <v>620</v>
      </c>
      <c r="B17" s="16">
        <v>1</v>
      </c>
      <c r="C17" s="17" t="s">
        <v>686</v>
      </c>
      <c r="D17" s="4" t="s">
        <v>578</v>
      </c>
      <c r="E17" s="4" t="s">
        <v>12</v>
      </c>
      <c r="F17" s="18" t="s">
        <v>687</v>
      </c>
      <c r="G17" s="4">
        <v>1</v>
      </c>
      <c r="H17" s="4" t="s">
        <v>13</v>
      </c>
      <c r="I17" s="23">
        <v>6</v>
      </c>
      <c r="J17" s="23">
        <v>6</v>
      </c>
    </row>
    <row r="18" spans="1:16" s="15" customFormat="1" ht="54.6" customHeight="1" x14ac:dyDescent="0.2">
      <c r="A18" s="22" t="s">
        <v>576</v>
      </c>
      <c r="B18" s="16">
        <v>1</v>
      </c>
      <c r="C18" s="24" t="s">
        <v>577</v>
      </c>
      <c r="D18" s="4" t="s">
        <v>579</v>
      </c>
      <c r="E18" s="4" t="s">
        <v>32</v>
      </c>
      <c r="F18" s="18" t="s">
        <v>618</v>
      </c>
      <c r="G18" s="4" t="s">
        <v>470</v>
      </c>
      <c r="H18" s="4" t="s">
        <v>26</v>
      </c>
      <c r="I18" s="25">
        <v>0.63800000000000001</v>
      </c>
      <c r="J18" s="25">
        <f t="shared" ref="J18:J19" si="0">SUM(I18)</f>
        <v>0.63800000000000001</v>
      </c>
    </row>
    <row r="19" spans="1:16" s="15" customFormat="1" ht="38.450000000000003" customHeight="1" x14ac:dyDescent="0.2">
      <c r="A19" s="26" t="s">
        <v>575</v>
      </c>
      <c r="B19" s="16">
        <v>1</v>
      </c>
      <c r="C19" s="17" t="s">
        <v>577</v>
      </c>
      <c r="D19" s="4" t="s">
        <v>582</v>
      </c>
      <c r="E19" s="4" t="s">
        <v>29</v>
      </c>
      <c r="F19" s="18" t="s">
        <v>618</v>
      </c>
      <c r="G19" s="4" t="s">
        <v>470</v>
      </c>
      <c r="H19" s="5" t="s">
        <v>152</v>
      </c>
      <c r="I19" s="27">
        <v>51</v>
      </c>
      <c r="J19" s="23">
        <f t="shared" si="0"/>
        <v>51</v>
      </c>
    </row>
    <row r="20" spans="1:16" s="15" customFormat="1" ht="15.75" customHeight="1" x14ac:dyDescent="0.2">
      <c r="A20" s="167" t="s">
        <v>80</v>
      </c>
      <c r="B20" s="224"/>
      <c r="C20" s="224"/>
      <c r="D20" s="224"/>
      <c r="E20" s="224"/>
      <c r="F20" s="224"/>
      <c r="G20" s="224"/>
      <c r="H20" s="224"/>
      <c r="I20" s="224"/>
      <c r="J20" s="225"/>
    </row>
    <row r="21" spans="1:16" s="28" customFormat="1" ht="64.150000000000006" customHeight="1" x14ac:dyDescent="0.2">
      <c r="A21" s="131" t="s">
        <v>523</v>
      </c>
      <c r="B21" s="19">
        <v>1</v>
      </c>
      <c r="C21" s="20" t="s">
        <v>962</v>
      </c>
      <c r="D21" s="133" t="s">
        <v>524</v>
      </c>
      <c r="E21" s="133" t="s">
        <v>12</v>
      </c>
      <c r="F21" s="4" t="s">
        <v>14</v>
      </c>
      <c r="G21" s="4" t="s">
        <v>682</v>
      </c>
      <c r="H21" s="133" t="s">
        <v>26</v>
      </c>
      <c r="I21" s="135">
        <v>9</v>
      </c>
      <c r="J21" s="135">
        <v>9</v>
      </c>
    </row>
    <row r="22" spans="1:16" s="28" customFormat="1" ht="25.5" customHeight="1" x14ac:dyDescent="0.2">
      <c r="A22" s="140"/>
      <c r="B22" s="174">
        <v>2</v>
      </c>
      <c r="C22" s="175" t="s">
        <v>678</v>
      </c>
      <c r="D22" s="141"/>
      <c r="E22" s="141"/>
      <c r="F22" s="18" t="s">
        <v>683</v>
      </c>
      <c r="G22" s="4">
        <v>11</v>
      </c>
      <c r="H22" s="141"/>
      <c r="I22" s="173"/>
      <c r="J22" s="173"/>
    </row>
    <row r="23" spans="1:16" s="28" customFormat="1" ht="25.9" customHeight="1" x14ac:dyDescent="0.2">
      <c r="A23" s="140"/>
      <c r="B23" s="174"/>
      <c r="C23" s="175"/>
      <c r="D23" s="141"/>
      <c r="E23" s="141"/>
      <c r="F23" s="18" t="s">
        <v>684</v>
      </c>
      <c r="G23" s="4">
        <v>11</v>
      </c>
      <c r="H23" s="141"/>
      <c r="I23" s="173"/>
      <c r="J23" s="173"/>
    </row>
    <row r="24" spans="1:16" s="28" customFormat="1" ht="51" customHeight="1" x14ac:dyDescent="0.2">
      <c r="A24" s="140"/>
      <c r="B24" s="29">
        <v>3</v>
      </c>
      <c r="C24" s="30" t="s">
        <v>963</v>
      </c>
      <c r="D24" s="141"/>
      <c r="E24" s="141"/>
      <c r="F24" s="18" t="s">
        <v>681</v>
      </c>
      <c r="G24" s="4">
        <v>8</v>
      </c>
      <c r="H24" s="141"/>
      <c r="I24" s="173"/>
      <c r="J24" s="173"/>
    </row>
    <row r="25" spans="1:16" s="28" customFormat="1" ht="48.6" customHeight="1" x14ac:dyDescent="0.2">
      <c r="A25" s="132"/>
      <c r="B25" s="16">
        <v>4</v>
      </c>
      <c r="C25" s="17" t="s">
        <v>679</v>
      </c>
      <c r="D25" s="134"/>
      <c r="E25" s="134"/>
      <c r="F25" s="18" t="s">
        <v>680</v>
      </c>
      <c r="G25" s="4">
        <v>6</v>
      </c>
      <c r="H25" s="134"/>
      <c r="I25" s="136"/>
      <c r="J25" s="136"/>
    </row>
    <row r="26" spans="1:16" s="15" customFormat="1" ht="13.5" customHeight="1" x14ac:dyDescent="0.2">
      <c r="A26" s="167" t="s">
        <v>669</v>
      </c>
      <c r="B26" s="224"/>
      <c r="C26" s="224"/>
      <c r="D26" s="224"/>
      <c r="E26" s="224"/>
      <c r="F26" s="224"/>
      <c r="G26" s="224"/>
      <c r="H26" s="224"/>
      <c r="I26" s="224"/>
      <c r="J26" s="225"/>
    </row>
    <row r="27" spans="1:16" s="15" customFormat="1" ht="24.75" customHeight="1" x14ac:dyDescent="0.2">
      <c r="A27" s="131" t="s">
        <v>670</v>
      </c>
      <c r="B27" s="176">
        <v>1</v>
      </c>
      <c r="C27" s="178" t="s">
        <v>671</v>
      </c>
      <c r="D27" s="133" t="s">
        <v>672</v>
      </c>
      <c r="E27" s="133" t="s">
        <v>12</v>
      </c>
      <c r="F27" s="18" t="s">
        <v>673</v>
      </c>
      <c r="G27" s="4">
        <v>1200</v>
      </c>
      <c r="H27" s="133" t="s">
        <v>26</v>
      </c>
      <c r="I27" s="135">
        <v>30.9</v>
      </c>
      <c r="J27" s="135">
        <v>30.9</v>
      </c>
      <c r="N27" s="31"/>
      <c r="O27" s="31"/>
      <c r="P27" s="31"/>
    </row>
    <row r="28" spans="1:16" s="15" customFormat="1" ht="25.5" customHeight="1" x14ac:dyDescent="0.2">
      <c r="A28" s="140"/>
      <c r="B28" s="177"/>
      <c r="C28" s="179"/>
      <c r="D28" s="141"/>
      <c r="E28" s="141"/>
      <c r="F28" s="18" t="s">
        <v>674</v>
      </c>
      <c r="G28" s="4">
        <v>1000</v>
      </c>
      <c r="H28" s="141"/>
      <c r="I28" s="173"/>
      <c r="J28" s="173"/>
    </row>
    <row r="29" spans="1:16" s="15" customFormat="1" ht="37.15" customHeight="1" x14ac:dyDescent="0.2">
      <c r="A29" s="131" t="s">
        <v>520</v>
      </c>
      <c r="B29" s="176">
        <v>1</v>
      </c>
      <c r="C29" s="178" t="s">
        <v>521</v>
      </c>
      <c r="D29" s="133" t="s">
        <v>522</v>
      </c>
      <c r="E29" s="133" t="s">
        <v>12</v>
      </c>
      <c r="F29" s="18" t="s">
        <v>675</v>
      </c>
      <c r="G29" s="4">
        <v>700</v>
      </c>
      <c r="H29" s="133" t="s">
        <v>26</v>
      </c>
      <c r="I29" s="135">
        <v>16.7</v>
      </c>
      <c r="J29" s="135">
        <v>16.7</v>
      </c>
      <c r="N29" s="31"/>
      <c r="O29" s="31"/>
      <c r="P29" s="31"/>
    </row>
    <row r="30" spans="1:16" s="15" customFormat="1" ht="25.5" customHeight="1" x14ac:dyDescent="0.2">
      <c r="A30" s="140"/>
      <c r="B30" s="177"/>
      <c r="C30" s="179"/>
      <c r="D30" s="141"/>
      <c r="E30" s="141"/>
      <c r="F30" s="18" t="s">
        <v>676</v>
      </c>
      <c r="G30" s="4">
        <v>1000</v>
      </c>
      <c r="H30" s="141"/>
      <c r="I30" s="173"/>
      <c r="J30" s="173"/>
    </row>
    <row r="31" spans="1:16" s="28" customFormat="1" ht="40.5" customHeight="1" x14ac:dyDescent="0.2">
      <c r="A31" s="132"/>
      <c r="B31" s="180"/>
      <c r="C31" s="181"/>
      <c r="D31" s="134"/>
      <c r="E31" s="134"/>
      <c r="F31" s="18" t="s">
        <v>677</v>
      </c>
      <c r="G31" s="4">
        <v>1000</v>
      </c>
      <c r="H31" s="134"/>
      <c r="I31" s="136"/>
      <c r="J31" s="136"/>
    </row>
    <row r="32" spans="1:16" s="28" customFormat="1" ht="11.25" customHeight="1" x14ac:dyDescent="0.2">
      <c r="A32" s="167" t="s">
        <v>20</v>
      </c>
      <c r="B32" s="168"/>
      <c r="C32" s="168"/>
      <c r="D32" s="168"/>
      <c r="E32" s="168"/>
      <c r="F32" s="168"/>
      <c r="G32" s="168"/>
      <c r="H32" s="168"/>
      <c r="I32" s="168"/>
      <c r="J32" s="169"/>
    </row>
    <row r="33" spans="1:13" s="28" customFormat="1" ht="32.450000000000003" customHeight="1" x14ac:dyDescent="0.2">
      <c r="A33" s="131" t="s">
        <v>626</v>
      </c>
      <c r="B33" s="16">
        <v>1</v>
      </c>
      <c r="C33" s="17" t="s">
        <v>23</v>
      </c>
      <c r="D33" s="133" t="s">
        <v>28</v>
      </c>
      <c r="E33" s="133" t="s">
        <v>25</v>
      </c>
      <c r="F33" s="18" t="s">
        <v>45</v>
      </c>
      <c r="G33" s="4">
        <v>1</v>
      </c>
      <c r="H33" s="133" t="s">
        <v>13</v>
      </c>
      <c r="I33" s="135">
        <v>109.8</v>
      </c>
      <c r="J33" s="135">
        <v>109.8</v>
      </c>
    </row>
    <row r="34" spans="1:13" s="28" customFormat="1" ht="22.15" customHeight="1" x14ac:dyDescent="0.2">
      <c r="A34" s="132"/>
      <c r="B34" s="16">
        <v>2</v>
      </c>
      <c r="C34" s="17" t="s">
        <v>27</v>
      </c>
      <c r="D34" s="134"/>
      <c r="E34" s="134"/>
      <c r="F34" s="18" t="s">
        <v>46</v>
      </c>
      <c r="G34" s="4">
        <v>1</v>
      </c>
      <c r="H34" s="134"/>
      <c r="I34" s="136"/>
      <c r="J34" s="136"/>
    </row>
    <row r="35" spans="1:13" ht="33.75" x14ac:dyDescent="0.2">
      <c r="A35" s="131" t="s">
        <v>627</v>
      </c>
      <c r="B35" s="16">
        <v>1</v>
      </c>
      <c r="C35" s="17" t="s">
        <v>23</v>
      </c>
      <c r="D35" s="133" t="s">
        <v>28</v>
      </c>
      <c r="E35" s="133" t="s">
        <v>25</v>
      </c>
      <c r="F35" s="18" t="s">
        <v>45</v>
      </c>
      <c r="G35" s="4">
        <v>1</v>
      </c>
      <c r="H35" s="133" t="s">
        <v>13</v>
      </c>
      <c r="I35" s="135">
        <v>3</v>
      </c>
      <c r="J35" s="135">
        <v>3</v>
      </c>
    </row>
    <row r="36" spans="1:13" x14ac:dyDescent="0.2">
      <c r="A36" s="132"/>
      <c r="B36" s="16">
        <v>2</v>
      </c>
      <c r="C36" s="17" t="s">
        <v>27</v>
      </c>
      <c r="D36" s="134"/>
      <c r="E36" s="134"/>
      <c r="F36" s="18" t="s">
        <v>46</v>
      </c>
      <c r="G36" s="4">
        <v>1</v>
      </c>
      <c r="H36" s="134"/>
      <c r="I36" s="136"/>
      <c r="J36" s="136"/>
    </row>
    <row r="37" spans="1:13" ht="51.75" customHeight="1" x14ac:dyDescent="0.2">
      <c r="A37" s="24" t="s">
        <v>628</v>
      </c>
      <c r="B37" s="16">
        <v>1</v>
      </c>
      <c r="C37" s="17" t="s">
        <v>27</v>
      </c>
      <c r="D37" s="4" t="s">
        <v>28</v>
      </c>
      <c r="E37" s="4" t="s">
        <v>29</v>
      </c>
      <c r="F37" s="18" t="s">
        <v>46</v>
      </c>
      <c r="G37" s="4">
        <v>1</v>
      </c>
      <c r="H37" s="4" t="s">
        <v>13</v>
      </c>
      <c r="I37" s="23">
        <v>5</v>
      </c>
      <c r="J37" s="23">
        <v>5</v>
      </c>
    </row>
    <row r="38" spans="1:13" ht="40.9" customHeight="1" x14ac:dyDescent="0.2">
      <c r="A38" s="131" t="s">
        <v>21</v>
      </c>
      <c r="B38" s="16">
        <v>1</v>
      </c>
      <c r="C38" s="17" t="s">
        <v>22</v>
      </c>
      <c r="D38" s="133" t="s">
        <v>24</v>
      </c>
      <c r="E38" s="133" t="s">
        <v>25</v>
      </c>
      <c r="F38" s="18" t="s">
        <v>44</v>
      </c>
      <c r="G38" s="4">
        <v>1</v>
      </c>
      <c r="H38" s="133" t="s">
        <v>26</v>
      </c>
      <c r="I38" s="135">
        <v>67.2</v>
      </c>
      <c r="J38" s="135">
        <v>67.2</v>
      </c>
    </row>
    <row r="39" spans="1:13" ht="40.5" customHeight="1" x14ac:dyDescent="0.2">
      <c r="A39" s="132"/>
      <c r="B39" s="16">
        <v>2</v>
      </c>
      <c r="C39" s="17" t="s">
        <v>23</v>
      </c>
      <c r="D39" s="134"/>
      <c r="E39" s="134"/>
      <c r="F39" s="18" t="s">
        <v>45</v>
      </c>
      <c r="G39" s="4">
        <v>1</v>
      </c>
      <c r="H39" s="134"/>
      <c r="I39" s="136"/>
      <c r="J39" s="136"/>
    </row>
    <row r="40" spans="1:13" s="28" customFormat="1" ht="33.75" customHeight="1" x14ac:dyDescent="0.2">
      <c r="A40" s="184" t="s">
        <v>8</v>
      </c>
      <c r="B40" s="16">
        <v>1</v>
      </c>
      <c r="C40" s="17" t="s">
        <v>656</v>
      </c>
      <c r="D40" s="4" t="s">
        <v>10</v>
      </c>
      <c r="E40" s="4" t="s">
        <v>12</v>
      </c>
      <c r="F40" s="18" t="s">
        <v>657</v>
      </c>
      <c r="G40" s="4" t="s">
        <v>658</v>
      </c>
      <c r="H40" s="133" t="s">
        <v>13</v>
      </c>
      <c r="I40" s="135">
        <v>185.8</v>
      </c>
      <c r="J40" s="135">
        <v>185.8</v>
      </c>
    </row>
    <row r="41" spans="1:13" ht="29.25" customHeight="1" x14ac:dyDescent="0.2">
      <c r="A41" s="184"/>
      <c r="B41" s="16">
        <v>2</v>
      </c>
      <c r="C41" s="17" t="s">
        <v>9</v>
      </c>
      <c r="D41" s="4" t="s">
        <v>11</v>
      </c>
      <c r="E41" s="4" t="s">
        <v>12</v>
      </c>
      <c r="F41" s="18" t="s">
        <v>506</v>
      </c>
      <c r="G41" s="4" t="s">
        <v>658</v>
      </c>
      <c r="H41" s="134"/>
      <c r="I41" s="136"/>
      <c r="J41" s="173"/>
    </row>
    <row r="42" spans="1:13" ht="22.5" x14ac:dyDescent="0.2">
      <c r="A42" s="131" t="s">
        <v>15</v>
      </c>
      <c r="B42" s="16">
        <v>1</v>
      </c>
      <c r="C42" s="17" t="s">
        <v>659</v>
      </c>
      <c r="D42" s="4" t="s">
        <v>16</v>
      </c>
      <c r="E42" s="4" t="s">
        <v>17</v>
      </c>
      <c r="F42" s="18" t="s">
        <v>43</v>
      </c>
      <c r="G42" s="32" t="s">
        <v>661</v>
      </c>
      <c r="H42" s="133" t="s">
        <v>18</v>
      </c>
      <c r="I42" s="135">
        <v>1102.4000000000001</v>
      </c>
      <c r="J42" s="135">
        <v>1102.4000000000001</v>
      </c>
    </row>
    <row r="43" spans="1:13" ht="22.5" x14ac:dyDescent="0.2">
      <c r="A43" s="140"/>
      <c r="B43" s="19">
        <v>2</v>
      </c>
      <c r="C43" s="20" t="s">
        <v>656</v>
      </c>
      <c r="D43" s="5" t="s">
        <v>10</v>
      </c>
      <c r="E43" s="5" t="s">
        <v>12</v>
      </c>
      <c r="F43" s="18" t="s">
        <v>657</v>
      </c>
      <c r="G43" s="33" t="s">
        <v>660</v>
      </c>
      <c r="H43" s="141"/>
      <c r="I43" s="173"/>
      <c r="J43" s="173"/>
    </row>
    <row r="44" spans="1:13" ht="22.5" x14ac:dyDescent="0.2">
      <c r="A44" s="132"/>
      <c r="B44" s="19">
        <v>3</v>
      </c>
      <c r="C44" s="20" t="s">
        <v>19</v>
      </c>
      <c r="D44" s="5" t="s">
        <v>11</v>
      </c>
      <c r="E44" s="5" t="s">
        <v>12</v>
      </c>
      <c r="F44" s="18" t="s">
        <v>506</v>
      </c>
      <c r="G44" s="5" t="s">
        <v>660</v>
      </c>
      <c r="H44" s="134"/>
      <c r="I44" s="136"/>
      <c r="J44" s="136"/>
    </row>
    <row r="45" spans="1:13" s="15" customFormat="1" ht="39.6" customHeight="1" x14ac:dyDescent="0.2">
      <c r="A45" s="24" t="s">
        <v>662</v>
      </c>
      <c r="B45" s="16">
        <v>1</v>
      </c>
      <c r="C45" s="17" t="s">
        <v>663</v>
      </c>
      <c r="D45" s="4" t="s">
        <v>664</v>
      </c>
      <c r="E45" s="4" t="s">
        <v>32</v>
      </c>
      <c r="F45" s="18" t="s">
        <v>44</v>
      </c>
      <c r="G45" s="32" t="s">
        <v>561</v>
      </c>
      <c r="H45" s="4" t="s">
        <v>665</v>
      </c>
      <c r="I45" s="23">
        <v>8.3000000000000007</v>
      </c>
      <c r="J45" s="23">
        <v>8.3000000000000007</v>
      </c>
    </row>
    <row r="46" spans="1:13" s="15" customFormat="1" ht="31.9" customHeight="1" x14ac:dyDescent="0.2">
      <c r="A46" s="24" t="s">
        <v>30</v>
      </c>
      <c r="B46" s="16">
        <v>1</v>
      </c>
      <c r="C46" s="17" t="s">
        <v>667</v>
      </c>
      <c r="D46" s="4" t="s">
        <v>629</v>
      </c>
      <c r="E46" s="4" t="s">
        <v>12</v>
      </c>
      <c r="F46" s="18" t="s">
        <v>42</v>
      </c>
      <c r="G46" s="32" t="s">
        <v>666</v>
      </c>
      <c r="H46" s="4" t="s">
        <v>13</v>
      </c>
      <c r="I46" s="27">
        <v>350</v>
      </c>
      <c r="J46" s="27">
        <v>350</v>
      </c>
      <c r="M46" s="15" t="s">
        <v>668</v>
      </c>
    </row>
    <row r="47" spans="1:13" s="15" customFormat="1" ht="12.75" customHeight="1" x14ac:dyDescent="0.2">
      <c r="A47" s="167" t="s">
        <v>557</v>
      </c>
      <c r="B47" s="168"/>
      <c r="C47" s="168"/>
      <c r="D47" s="168"/>
      <c r="E47" s="168"/>
      <c r="F47" s="168"/>
      <c r="G47" s="168"/>
      <c r="H47" s="168"/>
      <c r="I47" s="168"/>
      <c r="J47" s="169"/>
    </row>
    <row r="48" spans="1:13" s="15" customFormat="1" ht="27" customHeight="1" x14ac:dyDescent="0.2">
      <c r="A48" s="214" t="s">
        <v>558</v>
      </c>
      <c r="B48" s="182">
        <v>1</v>
      </c>
      <c r="C48" s="178" t="s">
        <v>623</v>
      </c>
      <c r="D48" s="133" t="s">
        <v>566</v>
      </c>
      <c r="E48" s="4" t="s">
        <v>29</v>
      </c>
      <c r="F48" s="18" t="s">
        <v>583</v>
      </c>
      <c r="G48" s="32" t="s">
        <v>586</v>
      </c>
      <c r="H48" s="133" t="s">
        <v>13</v>
      </c>
      <c r="I48" s="135">
        <v>140</v>
      </c>
      <c r="J48" s="135">
        <v>140</v>
      </c>
    </row>
    <row r="49" spans="1:10" s="15" customFormat="1" ht="16.149999999999999" customHeight="1" x14ac:dyDescent="0.2">
      <c r="A49" s="215"/>
      <c r="B49" s="183"/>
      <c r="C49" s="181"/>
      <c r="D49" s="141"/>
      <c r="E49" s="4" t="s">
        <v>54</v>
      </c>
      <c r="F49" s="18" t="s">
        <v>624</v>
      </c>
      <c r="G49" s="32" t="s">
        <v>561</v>
      </c>
      <c r="H49" s="141"/>
      <c r="I49" s="173"/>
      <c r="J49" s="173"/>
    </row>
    <row r="50" spans="1:10" s="15" customFormat="1" ht="27.6" customHeight="1" x14ac:dyDescent="0.2">
      <c r="A50" s="215"/>
      <c r="B50" s="34">
        <v>2</v>
      </c>
      <c r="C50" s="17" t="s">
        <v>622</v>
      </c>
      <c r="D50" s="141"/>
      <c r="E50" s="4" t="s">
        <v>32</v>
      </c>
      <c r="F50" s="18" t="s">
        <v>621</v>
      </c>
      <c r="G50" s="32" t="s">
        <v>561</v>
      </c>
      <c r="H50" s="141"/>
      <c r="I50" s="173"/>
      <c r="J50" s="173"/>
    </row>
    <row r="51" spans="1:10" s="15" customFormat="1" ht="37.5" customHeight="1" x14ac:dyDescent="0.2">
      <c r="A51" s="215"/>
      <c r="B51" s="35">
        <v>3</v>
      </c>
      <c r="C51" s="17" t="s">
        <v>689</v>
      </c>
      <c r="D51" s="141"/>
      <c r="E51" s="4" t="s">
        <v>29</v>
      </c>
      <c r="F51" s="18" t="s">
        <v>560</v>
      </c>
      <c r="G51" s="32" t="s">
        <v>561</v>
      </c>
      <c r="H51" s="141"/>
      <c r="I51" s="173"/>
      <c r="J51" s="173"/>
    </row>
    <row r="52" spans="1:10" s="15" customFormat="1" ht="25.5" customHeight="1" x14ac:dyDescent="0.2">
      <c r="A52" s="216"/>
      <c r="B52" s="35">
        <v>4</v>
      </c>
      <c r="C52" s="17" t="s">
        <v>690</v>
      </c>
      <c r="D52" s="134"/>
      <c r="E52" s="4" t="s">
        <v>54</v>
      </c>
      <c r="F52" s="18" t="s">
        <v>691</v>
      </c>
      <c r="G52" s="32" t="s">
        <v>692</v>
      </c>
      <c r="H52" s="134"/>
      <c r="I52" s="136"/>
      <c r="J52" s="136"/>
    </row>
    <row r="53" spans="1:10" s="15" customFormat="1" ht="24.75" customHeight="1" x14ac:dyDescent="0.2">
      <c r="A53" s="185" t="s">
        <v>694</v>
      </c>
      <c r="B53" s="35">
        <v>1</v>
      </c>
      <c r="C53" s="30" t="s">
        <v>695</v>
      </c>
      <c r="D53" s="133" t="s">
        <v>567</v>
      </c>
      <c r="E53" s="4" t="s">
        <v>33</v>
      </c>
      <c r="F53" s="18" t="s">
        <v>560</v>
      </c>
      <c r="G53" s="32" t="s">
        <v>561</v>
      </c>
      <c r="H53" s="133" t="s">
        <v>13</v>
      </c>
      <c r="I53" s="135">
        <v>30</v>
      </c>
      <c r="J53" s="135">
        <v>30</v>
      </c>
    </row>
    <row r="54" spans="1:10" s="15" customFormat="1" ht="31.15" customHeight="1" x14ac:dyDescent="0.2">
      <c r="A54" s="186"/>
      <c r="B54" s="35">
        <v>2</v>
      </c>
      <c r="C54" s="30" t="s">
        <v>696</v>
      </c>
      <c r="D54" s="134"/>
      <c r="E54" s="4" t="s">
        <v>164</v>
      </c>
      <c r="F54" s="18" t="s">
        <v>560</v>
      </c>
      <c r="G54" s="32" t="s">
        <v>561</v>
      </c>
      <c r="H54" s="134"/>
      <c r="I54" s="136"/>
      <c r="J54" s="136"/>
    </row>
    <row r="55" spans="1:10" s="15" customFormat="1" ht="16.149999999999999" customHeight="1" x14ac:dyDescent="0.2">
      <c r="A55" s="190" t="s">
        <v>591</v>
      </c>
      <c r="B55" s="16">
        <v>1</v>
      </c>
      <c r="C55" s="24" t="s">
        <v>588</v>
      </c>
      <c r="D55" s="133" t="s">
        <v>566</v>
      </c>
      <c r="E55" s="4" t="s">
        <v>29</v>
      </c>
      <c r="F55" s="18" t="s">
        <v>625</v>
      </c>
      <c r="G55" s="32" t="s">
        <v>697</v>
      </c>
      <c r="H55" s="133" t="s">
        <v>13</v>
      </c>
      <c r="I55" s="135">
        <v>92</v>
      </c>
      <c r="J55" s="135">
        <v>92</v>
      </c>
    </row>
    <row r="56" spans="1:10" s="15" customFormat="1" ht="18" customHeight="1" x14ac:dyDescent="0.2">
      <c r="A56" s="191"/>
      <c r="B56" s="16">
        <v>2</v>
      </c>
      <c r="C56" s="24" t="s">
        <v>589</v>
      </c>
      <c r="D56" s="141"/>
      <c r="E56" s="4" t="s">
        <v>54</v>
      </c>
      <c r="F56" s="18" t="s">
        <v>587</v>
      </c>
      <c r="G56" s="32" t="s">
        <v>561</v>
      </c>
      <c r="H56" s="141"/>
      <c r="I56" s="173"/>
      <c r="J56" s="173"/>
    </row>
    <row r="57" spans="1:10" s="15" customFormat="1" ht="23.25" customHeight="1" x14ac:dyDescent="0.2">
      <c r="A57" s="191"/>
      <c r="B57" s="16">
        <v>3</v>
      </c>
      <c r="C57" s="17" t="s">
        <v>698</v>
      </c>
      <c r="D57" s="134"/>
      <c r="E57" s="4" t="s">
        <v>55</v>
      </c>
      <c r="F57" s="18" t="s">
        <v>699</v>
      </c>
      <c r="G57" s="32">
        <v>1</v>
      </c>
      <c r="H57" s="141"/>
      <c r="I57" s="173"/>
      <c r="J57" s="173"/>
    </row>
    <row r="58" spans="1:10" s="15" customFormat="1" ht="28.9" customHeight="1" x14ac:dyDescent="0.2">
      <c r="A58" s="191"/>
      <c r="B58" s="16">
        <v>4</v>
      </c>
      <c r="C58" s="17" t="s">
        <v>562</v>
      </c>
      <c r="D58" s="133" t="s">
        <v>567</v>
      </c>
      <c r="E58" s="4" t="s">
        <v>33</v>
      </c>
      <c r="F58" s="18" t="s">
        <v>560</v>
      </c>
      <c r="G58" s="32">
        <v>1</v>
      </c>
      <c r="H58" s="141"/>
      <c r="I58" s="173"/>
      <c r="J58" s="173"/>
    </row>
    <row r="59" spans="1:10" s="15" customFormat="1" ht="23.25" customHeight="1" x14ac:dyDescent="0.2">
      <c r="A59" s="191"/>
      <c r="B59" s="16">
        <v>5</v>
      </c>
      <c r="C59" s="17" t="s">
        <v>700</v>
      </c>
      <c r="D59" s="134"/>
      <c r="E59" s="4" t="s">
        <v>32</v>
      </c>
      <c r="F59" s="18" t="s">
        <v>699</v>
      </c>
      <c r="G59" s="32" t="s">
        <v>693</v>
      </c>
      <c r="H59" s="141"/>
      <c r="I59" s="173"/>
      <c r="J59" s="173"/>
    </row>
    <row r="60" spans="1:10" s="15" customFormat="1" ht="18.600000000000001" customHeight="1" x14ac:dyDescent="0.2">
      <c r="A60" s="191"/>
      <c r="B60" s="16">
        <v>5</v>
      </c>
      <c r="C60" s="17" t="s">
        <v>427</v>
      </c>
      <c r="D60" s="133" t="s">
        <v>566</v>
      </c>
      <c r="E60" s="4" t="s">
        <v>12</v>
      </c>
      <c r="F60" s="18" t="s">
        <v>590</v>
      </c>
      <c r="G60" s="32" t="s">
        <v>563</v>
      </c>
      <c r="H60" s="141"/>
      <c r="I60" s="173"/>
      <c r="J60" s="173"/>
    </row>
    <row r="61" spans="1:10" ht="22.5" x14ac:dyDescent="0.2">
      <c r="A61" s="191"/>
      <c r="B61" s="16">
        <v>6</v>
      </c>
      <c r="C61" s="17" t="s">
        <v>564</v>
      </c>
      <c r="D61" s="141"/>
      <c r="E61" s="4" t="s">
        <v>31</v>
      </c>
      <c r="F61" s="18" t="s">
        <v>560</v>
      </c>
      <c r="G61" s="32">
        <v>1</v>
      </c>
      <c r="H61" s="141"/>
      <c r="I61" s="173"/>
      <c r="J61" s="173"/>
    </row>
    <row r="62" spans="1:10" ht="37.9" customHeight="1" x14ac:dyDescent="0.2">
      <c r="A62" s="192"/>
      <c r="B62" s="16">
        <v>7</v>
      </c>
      <c r="C62" s="17" t="s">
        <v>565</v>
      </c>
      <c r="D62" s="134"/>
      <c r="E62" s="4" t="s">
        <v>54</v>
      </c>
      <c r="F62" s="18" t="s">
        <v>560</v>
      </c>
      <c r="G62" s="32">
        <v>1</v>
      </c>
      <c r="H62" s="134"/>
      <c r="I62" s="136"/>
      <c r="J62" s="136"/>
    </row>
    <row r="63" spans="1:10" ht="33.75" x14ac:dyDescent="0.2">
      <c r="A63" s="36" t="s">
        <v>559</v>
      </c>
      <c r="B63" s="16">
        <v>1</v>
      </c>
      <c r="C63" s="17" t="s">
        <v>584</v>
      </c>
      <c r="D63" s="4" t="s">
        <v>566</v>
      </c>
      <c r="E63" s="4" t="s">
        <v>32</v>
      </c>
      <c r="F63" s="18" t="s">
        <v>585</v>
      </c>
      <c r="G63" s="32" t="s">
        <v>693</v>
      </c>
      <c r="H63" s="4" t="s">
        <v>13</v>
      </c>
      <c r="I63" s="37">
        <v>1.2</v>
      </c>
      <c r="J63" s="38">
        <v>1.2</v>
      </c>
    </row>
    <row r="64" spans="1:10" ht="15" customHeight="1" x14ac:dyDescent="0.2">
      <c r="A64" s="167" t="s">
        <v>508</v>
      </c>
      <c r="B64" s="168"/>
      <c r="C64" s="168"/>
      <c r="D64" s="168"/>
      <c r="E64" s="168"/>
      <c r="F64" s="168"/>
      <c r="G64" s="168"/>
      <c r="H64" s="168"/>
      <c r="I64" s="168"/>
      <c r="J64" s="169"/>
    </row>
    <row r="65" spans="1:10" ht="58.5" customHeight="1" x14ac:dyDescent="0.2">
      <c r="A65" s="131" t="s">
        <v>509</v>
      </c>
      <c r="B65" s="39">
        <v>1</v>
      </c>
      <c r="C65" s="24" t="s">
        <v>529</v>
      </c>
      <c r="D65" s="158" t="s">
        <v>528</v>
      </c>
      <c r="E65" s="40" t="s">
        <v>31</v>
      </c>
      <c r="F65" s="41" t="s">
        <v>68</v>
      </c>
      <c r="G65" s="40">
        <v>1</v>
      </c>
      <c r="H65" s="133" t="s">
        <v>13</v>
      </c>
      <c r="I65" s="135">
        <v>80</v>
      </c>
      <c r="J65" s="135">
        <v>80</v>
      </c>
    </row>
    <row r="66" spans="1:10" ht="22.5" x14ac:dyDescent="0.2">
      <c r="A66" s="140"/>
      <c r="B66" s="39">
        <v>2</v>
      </c>
      <c r="C66" s="24" t="s">
        <v>531</v>
      </c>
      <c r="D66" s="165"/>
      <c r="E66" s="40" t="s">
        <v>12</v>
      </c>
      <c r="F66" s="41" t="s">
        <v>530</v>
      </c>
      <c r="G66" s="40">
        <v>4</v>
      </c>
      <c r="H66" s="141"/>
      <c r="I66" s="173"/>
      <c r="J66" s="173"/>
    </row>
    <row r="67" spans="1:10" ht="27" customHeight="1" x14ac:dyDescent="0.2">
      <c r="A67" s="140"/>
      <c r="B67" s="39">
        <v>3</v>
      </c>
      <c r="C67" s="24" t="s">
        <v>527</v>
      </c>
      <c r="D67" s="165"/>
      <c r="E67" s="40" t="s">
        <v>12</v>
      </c>
      <c r="F67" s="41" t="s">
        <v>532</v>
      </c>
      <c r="G67" s="40">
        <v>8</v>
      </c>
      <c r="H67" s="141"/>
      <c r="I67" s="173"/>
      <c r="J67" s="173"/>
    </row>
    <row r="68" spans="1:10" ht="23.25" customHeight="1" x14ac:dyDescent="0.2">
      <c r="A68" s="140"/>
      <c r="B68" s="39">
        <v>4</v>
      </c>
      <c r="C68" s="24" t="s">
        <v>525</v>
      </c>
      <c r="D68" s="165"/>
      <c r="E68" s="40" t="s">
        <v>55</v>
      </c>
      <c r="F68" s="41" t="s">
        <v>630</v>
      </c>
      <c r="G68" s="40">
        <v>1</v>
      </c>
      <c r="H68" s="141"/>
      <c r="I68" s="173"/>
      <c r="J68" s="173"/>
    </row>
    <row r="69" spans="1:10" ht="24.75" customHeight="1" x14ac:dyDescent="0.2">
      <c r="A69" s="140"/>
      <c r="B69" s="182">
        <v>5</v>
      </c>
      <c r="C69" s="131" t="s">
        <v>688</v>
      </c>
      <c r="D69" s="165"/>
      <c r="E69" s="162" t="s">
        <v>32</v>
      </c>
      <c r="F69" s="41" t="s">
        <v>630</v>
      </c>
      <c r="G69" s="40">
        <v>1</v>
      </c>
      <c r="H69" s="141"/>
      <c r="I69" s="173"/>
      <c r="J69" s="173"/>
    </row>
    <row r="70" spans="1:10" ht="15" customHeight="1" x14ac:dyDescent="0.2">
      <c r="A70" s="132"/>
      <c r="B70" s="183"/>
      <c r="C70" s="132"/>
      <c r="D70" s="159"/>
      <c r="E70" s="163"/>
      <c r="F70" s="41" t="s">
        <v>526</v>
      </c>
      <c r="G70" s="40">
        <v>260</v>
      </c>
      <c r="H70" s="134"/>
      <c r="I70" s="136"/>
      <c r="J70" s="136"/>
    </row>
    <row r="71" spans="1:10" ht="45.75" customHeight="1" x14ac:dyDescent="0.2">
      <c r="A71" s="24" t="s">
        <v>510</v>
      </c>
      <c r="B71" s="39">
        <v>1</v>
      </c>
      <c r="C71" s="22" t="s">
        <v>500</v>
      </c>
      <c r="D71" s="42" t="s">
        <v>528</v>
      </c>
      <c r="E71" s="40" t="s">
        <v>25</v>
      </c>
      <c r="F71" s="41" t="s">
        <v>501</v>
      </c>
      <c r="G71" s="40">
        <v>1</v>
      </c>
      <c r="H71" s="4" t="s">
        <v>13</v>
      </c>
      <c r="I71" s="23">
        <v>15</v>
      </c>
      <c r="J71" s="23">
        <v>15</v>
      </c>
    </row>
    <row r="72" spans="1:10" ht="46.15" customHeight="1" x14ac:dyDescent="0.2">
      <c r="A72" s="24" t="s">
        <v>511</v>
      </c>
      <c r="B72" s="39">
        <v>1</v>
      </c>
      <c r="C72" s="22" t="s">
        <v>500</v>
      </c>
      <c r="D72" s="42" t="s">
        <v>528</v>
      </c>
      <c r="E72" s="40" t="s">
        <v>12</v>
      </c>
      <c r="F72" s="41" t="s">
        <v>501</v>
      </c>
      <c r="G72" s="40">
        <v>1</v>
      </c>
      <c r="H72" s="4" t="s">
        <v>13</v>
      </c>
      <c r="I72" s="23">
        <v>11</v>
      </c>
      <c r="J72" s="23">
        <v>11</v>
      </c>
    </row>
    <row r="73" spans="1:10" ht="43.9" customHeight="1" x14ac:dyDescent="0.2">
      <c r="A73" s="24" t="s">
        <v>701</v>
      </c>
      <c r="B73" s="39">
        <v>1</v>
      </c>
      <c r="C73" s="22" t="s">
        <v>702</v>
      </c>
      <c r="D73" s="42" t="s">
        <v>528</v>
      </c>
      <c r="E73" s="43" t="s">
        <v>55</v>
      </c>
      <c r="F73" s="44" t="s">
        <v>703</v>
      </c>
      <c r="G73" s="43">
        <v>8</v>
      </c>
      <c r="H73" s="4" t="s">
        <v>13</v>
      </c>
      <c r="I73" s="23">
        <v>5</v>
      </c>
      <c r="J73" s="23">
        <v>5</v>
      </c>
    </row>
    <row r="74" spans="1:10" ht="16.5" customHeight="1" x14ac:dyDescent="0.2">
      <c r="A74" s="167" t="s">
        <v>35</v>
      </c>
      <c r="B74" s="168"/>
      <c r="C74" s="168"/>
      <c r="D74" s="168"/>
      <c r="E74" s="168"/>
      <c r="F74" s="168"/>
      <c r="G74" s="168"/>
      <c r="H74" s="168"/>
      <c r="I74" s="168"/>
      <c r="J74" s="169"/>
    </row>
    <row r="75" spans="1:10" ht="17.25" customHeight="1" x14ac:dyDescent="0.2">
      <c r="A75" s="131" t="s">
        <v>36</v>
      </c>
      <c r="B75" s="182">
        <v>1</v>
      </c>
      <c r="C75" s="131" t="s">
        <v>48</v>
      </c>
      <c r="D75" s="162" t="s">
        <v>38</v>
      </c>
      <c r="E75" s="162" t="s">
        <v>29</v>
      </c>
      <c r="F75" s="41" t="s">
        <v>68</v>
      </c>
      <c r="G75" s="42">
        <v>1</v>
      </c>
      <c r="H75" s="162" t="s">
        <v>13</v>
      </c>
      <c r="I75" s="187">
        <v>85</v>
      </c>
      <c r="J75" s="187">
        <v>85</v>
      </c>
    </row>
    <row r="76" spans="1:10" ht="23.45" customHeight="1" x14ac:dyDescent="0.2">
      <c r="A76" s="140"/>
      <c r="B76" s="183"/>
      <c r="C76" s="132"/>
      <c r="D76" s="166"/>
      <c r="E76" s="166"/>
      <c r="F76" s="45" t="s">
        <v>41</v>
      </c>
      <c r="G76" s="40">
        <v>3</v>
      </c>
      <c r="H76" s="166"/>
      <c r="I76" s="188"/>
      <c r="J76" s="188"/>
    </row>
    <row r="77" spans="1:10" ht="19.5" customHeight="1" x14ac:dyDescent="0.2">
      <c r="A77" s="132"/>
      <c r="B77" s="39">
        <v>2</v>
      </c>
      <c r="C77" s="24" t="s">
        <v>631</v>
      </c>
      <c r="D77" s="163"/>
      <c r="E77" s="163"/>
      <c r="F77" s="46" t="s">
        <v>57</v>
      </c>
      <c r="G77" s="40">
        <v>10</v>
      </c>
      <c r="H77" s="163"/>
      <c r="I77" s="189"/>
      <c r="J77" s="189"/>
    </row>
    <row r="78" spans="1:10" ht="23.25" customHeight="1" x14ac:dyDescent="0.2">
      <c r="A78" s="131" t="s">
        <v>39</v>
      </c>
      <c r="B78" s="182">
        <v>1</v>
      </c>
      <c r="C78" s="131" t="s">
        <v>704</v>
      </c>
      <c r="D78" s="162" t="s">
        <v>38</v>
      </c>
      <c r="E78" s="162" t="s">
        <v>17</v>
      </c>
      <c r="F78" s="46" t="s">
        <v>68</v>
      </c>
      <c r="G78" s="40">
        <v>1</v>
      </c>
      <c r="H78" s="162" t="s">
        <v>13</v>
      </c>
      <c r="I78" s="160">
        <v>40</v>
      </c>
      <c r="J78" s="160">
        <v>40</v>
      </c>
    </row>
    <row r="79" spans="1:10" ht="24.75" customHeight="1" x14ac:dyDescent="0.2">
      <c r="A79" s="132"/>
      <c r="B79" s="183"/>
      <c r="C79" s="132"/>
      <c r="D79" s="163"/>
      <c r="E79" s="163"/>
      <c r="F79" s="41" t="s">
        <v>40</v>
      </c>
      <c r="G79" s="40">
        <v>8</v>
      </c>
      <c r="H79" s="163"/>
      <c r="I79" s="161"/>
      <c r="J79" s="161"/>
    </row>
    <row r="80" spans="1:10" ht="18.75" customHeight="1" x14ac:dyDescent="0.2">
      <c r="A80" s="131" t="s">
        <v>47</v>
      </c>
      <c r="B80" s="182">
        <v>1</v>
      </c>
      <c r="C80" s="131" t="s">
        <v>49</v>
      </c>
      <c r="D80" s="162" t="s">
        <v>50</v>
      </c>
      <c r="E80" s="162" t="s">
        <v>31</v>
      </c>
      <c r="F80" s="41" t="s">
        <v>68</v>
      </c>
      <c r="G80" s="40">
        <v>1</v>
      </c>
      <c r="H80" s="162" t="s">
        <v>13</v>
      </c>
      <c r="I80" s="160">
        <v>20</v>
      </c>
      <c r="J80" s="160">
        <v>20</v>
      </c>
    </row>
    <row r="81" spans="1:10" ht="24.75" customHeight="1" x14ac:dyDescent="0.2">
      <c r="A81" s="140"/>
      <c r="B81" s="183"/>
      <c r="C81" s="132"/>
      <c r="D81" s="166"/>
      <c r="E81" s="163"/>
      <c r="F81" s="41" t="s">
        <v>40</v>
      </c>
      <c r="G81" s="40">
        <v>7</v>
      </c>
      <c r="H81" s="166"/>
      <c r="I81" s="164"/>
      <c r="J81" s="164"/>
    </row>
    <row r="82" spans="1:10" ht="23.25" customHeight="1" x14ac:dyDescent="0.2">
      <c r="A82" s="132"/>
      <c r="B82" s="39">
        <v>2</v>
      </c>
      <c r="C82" s="22" t="s">
        <v>631</v>
      </c>
      <c r="D82" s="163"/>
      <c r="E82" s="40" t="s">
        <v>29</v>
      </c>
      <c r="F82" s="47" t="s">
        <v>57</v>
      </c>
      <c r="G82" s="40">
        <v>4</v>
      </c>
      <c r="H82" s="163"/>
      <c r="I82" s="161"/>
      <c r="J82" s="161"/>
    </row>
    <row r="83" spans="1:10" ht="29.25" customHeight="1" x14ac:dyDescent="0.2">
      <c r="A83" s="131" t="s">
        <v>51</v>
      </c>
      <c r="B83" s="39">
        <v>1</v>
      </c>
      <c r="C83" s="22" t="s">
        <v>52</v>
      </c>
      <c r="D83" s="162" t="s">
        <v>53</v>
      </c>
      <c r="E83" s="40" t="s">
        <v>54</v>
      </c>
      <c r="F83" s="47" t="s">
        <v>56</v>
      </c>
      <c r="G83" s="40">
        <v>7</v>
      </c>
      <c r="H83" s="162" t="s">
        <v>13</v>
      </c>
      <c r="I83" s="160">
        <v>50</v>
      </c>
      <c r="J83" s="160">
        <v>50</v>
      </c>
    </row>
    <row r="84" spans="1:10" ht="27.75" customHeight="1" x14ac:dyDescent="0.2">
      <c r="A84" s="132"/>
      <c r="B84" s="39">
        <v>2</v>
      </c>
      <c r="C84" s="22" t="s">
        <v>631</v>
      </c>
      <c r="D84" s="163"/>
      <c r="E84" s="40" t="s">
        <v>55</v>
      </c>
      <c r="F84" s="47" t="s">
        <v>57</v>
      </c>
      <c r="G84" s="40">
        <v>5</v>
      </c>
      <c r="H84" s="163"/>
      <c r="I84" s="161"/>
      <c r="J84" s="161"/>
    </row>
    <row r="85" spans="1:10" ht="23.25" customHeight="1" x14ac:dyDescent="0.2">
      <c r="A85" s="131" t="s">
        <v>58</v>
      </c>
      <c r="B85" s="182">
        <v>1</v>
      </c>
      <c r="C85" s="131" t="s">
        <v>48</v>
      </c>
      <c r="D85" s="162" t="s">
        <v>38</v>
      </c>
      <c r="E85" s="162" t="s">
        <v>32</v>
      </c>
      <c r="F85" s="47" t="s">
        <v>501</v>
      </c>
      <c r="G85" s="40">
        <v>2</v>
      </c>
      <c r="H85" s="162" t="s">
        <v>13</v>
      </c>
      <c r="I85" s="160">
        <v>6</v>
      </c>
      <c r="J85" s="160">
        <v>6</v>
      </c>
    </row>
    <row r="86" spans="1:10" ht="40.5" customHeight="1" x14ac:dyDescent="0.2">
      <c r="A86" s="132"/>
      <c r="B86" s="183"/>
      <c r="C86" s="132"/>
      <c r="D86" s="163"/>
      <c r="E86" s="163"/>
      <c r="F86" s="41" t="s">
        <v>40</v>
      </c>
      <c r="G86" s="40">
        <v>2</v>
      </c>
      <c r="H86" s="163"/>
      <c r="I86" s="161"/>
      <c r="J86" s="161"/>
    </row>
    <row r="87" spans="1:10" ht="36" customHeight="1" x14ac:dyDescent="0.2">
      <c r="A87" s="131" t="s">
        <v>59</v>
      </c>
      <c r="B87" s="182">
        <v>1</v>
      </c>
      <c r="C87" s="131" t="s">
        <v>60</v>
      </c>
      <c r="D87" s="162" t="s">
        <v>38</v>
      </c>
      <c r="E87" s="162" t="s">
        <v>54</v>
      </c>
      <c r="F87" s="41" t="s">
        <v>632</v>
      </c>
      <c r="G87" s="40">
        <v>1</v>
      </c>
      <c r="H87" s="162" t="s">
        <v>13</v>
      </c>
      <c r="I87" s="160">
        <v>5.4</v>
      </c>
      <c r="J87" s="160">
        <v>5.4</v>
      </c>
    </row>
    <row r="88" spans="1:10" ht="26.25" customHeight="1" x14ac:dyDescent="0.2">
      <c r="A88" s="140"/>
      <c r="B88" s="183"/>
      <c r="C88" s="132"/>
      <c r="D88" s="166"/>
      <c r="E88" s="163"/>
      <c r="F88" s="41" t="s">
        <v>61</v>
      </c>
      <c r="G88" s="40">
        <v>5</v>
      </c>
      <c r="H88" s="163"/>
      <c r="I88" s="164"/>
      <c r="J88" s="164"/>
    </row>
    <row r="89" spans="1:10" ht="21" customHeight="1" x14ac:dyDescent="0.2">
      <c r="A89" s="131" t="s">
        <v>62</v>
      </c>
      <c r="B89" s="182">
        <v>1</v>
      </c>
      <c r="C89" s="131" t="s">
        <v>63</v>
      </c>
      <c r="D89" s="162" t="s">
        <v>38</v>
      </c>
      <c r="E89" s="162" t="s">
        <v>31</v>
      </c>
      <c r="F89" s="47" t="s">
        <v>501</v>
      </c>
      <c r="G89" s="40">
        <v>1</v>
      </c>
      <c r="H89" s="162" t="s">
        <v>13</v>
      </c>
      <c r="I89" s="160">
        <v>50</v>
      </c>
      <c r="J89" s="160">
        <v>50</v>
      </c>
    </row>
    <row r="90" spans="1:10" ht="26.25" customHeight="1" x14ac:dyDescent="0.2">
      <c r="A90" s="132"/>
      <c r="B90" s="183"/>
      <c r="C90" s="132"/>
      <c r="D90" s="163"/>
      <c r="E90" s="163"/>
      <c r="F90" s="47" t="s">
        <v>64</v>
      </c>
      <c r="G90" s="40">
        <v>7</v>
      </c>
      <c r="H90" s="163"/>
      <c r="I90" s="161"/>
      <c r="J90" s="161"/>
    </row>
    <row r="91" spans="1:10" ht="21" customHeight="1" x14ac:dyDescent="0.2">
      <c r="A91" s="131" t="s">
        <v>65</v>
      </c>
      <c r="B91" s="182">
        <v>1</v>
      </c>
      <c r="C91" s="131" t="s">
        <v>48</v>
      </c>
      <c r="D91" s="162" t="s">
        <v>38</v>
      </c>
      <c r="E91" s="162" t="s">
        <v>31</v>
      </c>
      <c r="F91" s="47" t="s">
        <v>68</v>
      </c>
      <c r="G91" s="40">
        <v>1</v>
      </c>
      <c r="H91" s="162" t="s">
        <v>13</v>
      </c>
      <c r="I91" s="160">
        <v>15</v>
      </c>
      <c r="J91" s="160">
        <v>15</v>
      </c>
    </row>
    <row r="92" spans="1:10" ht="22.15" customHeight="1" x14ac:dyDescent="0.2">
      <c r="A92" s="140"/>
      <c r="B92" s="183"/>
      <c r="C92" s="132"/>
      <c r="D92" s="166"/>
      <c r="E92" s="163"/>
      <c r="F92" s="41" t="s">
        <v>40</v>
      </c>
      <c r="G92" s="40">
        <v>8</v>
      </c>
      <c r="H92" s="166"/>
      <c r="I92" s="164"/>
      <c r="J92" s="164"/>
    </row>
    <row r="93" spans="1:10" ht="30" customHeight="1" x14ac:dyDescent="0.2">
      <c r="A93" s="131" t="s">
        <v>66</v>
      </c>
      <c r="B93" s="39">
        <v>1</v>
      </c>
      <c r="C93" s="22" t="s">
        <v>67</v>
      </c>
      <c r="D93" s="162" t="s">
        <v>38</v>
      </c>
      <c r="E93" s="162" t="s">
        <v>32</v>
      </c>
      <c r="F93" s="47" t="s">
        <v>64</v>
      </c>
      <c r="G93" s="40">
        <v>1</v>
      </c>
      <c r="H93" s="162" t="s">
        <v>13</v>
      </c>
      <c r="I93" s="160">
        <v>9</v>
      </c>
      <c r="J93" s="160">
        <v>9</v>
      </c>
    </row>
    <row r="94" spans="1:10" ht="32.450000000000003" customHeight="1" x14ac:dyDescent="0.2">
      <c r="A94" s="132"/>
      <c r="B94" s="39">
        <v>2</v>
      </c>
      <c r="C94" s="22" t="s">
        <v>63</v>
      </c>
      <c r="D94" s="163"/>
      <c r="E94" s="163"/>
      <c r="F94" s="47" t="s">
        <v>68</v>
      </c>
      <c r="G94" s="40">
        <v>1</v>
      </c>
      <c r="H94" s="163"/>
      <c r="I94" s="161"/>
      <c r="J94" s="161"/>
    </row>
    <row r="95" spans="1:10" ht="45.75" customHeight="1" x14ac:dyDescent="0.2">
      <c r="A95" s="26" t="s">
        <v>69</v>
      </c>
      <c r="B95" s="39">
        <v>1</v>
      </c>
      <c r="C95" s="22" t="s">
        <v>706</v>
      </c>
      <c r="D95" s="42" t="s">
        <v>705</v>
      </c>
      <c r="E95" s="40" t="s">
        <v>29</v>
      </c>
      <c r="F95" s="47" t="s">
        <v>57</v>
      </c>
      <c r="G95" s="40">
        <v>2</v>
      </c>
      <c r="H95" s="48" t="s">
        <v>13</v>
      </c>
      <c r="I95" s="49">
        <v>240</v>
      </c>
      <c r="J95" s="49">
        <v>240</v>
      </c>
    </row>
    <row r="96" spans="1:10" ht="21" customHeight="1" x14ac:dyDescent="0.2">
      <c r="A96" s="131" t="s">
        <v>71</v>
      </c>
      <c r="B96" s="182">
        <v>1</v>
      </c>
      <c r="C96" s="131" t="s">
        <v>63</v>
      </c>
      <c r="D96" s="162" t="s">
        <v>72</v>
      </c>
      <c r="E96" s="162" t="s">
        <v>31</v>
      </c>
      <c r="F96" s="41" t="s">
        <v>68</v>
      </c>
      <c r="G96" s="40">
        <v>1</v>
      </c>
      <c r="H96" s="162" t="s">
        <v>13</v>
      </c>
      <c r="I96" s="160">
        <v>270</v>
      </c>
      <c r="J96" s="160">
        <v>270</v>
      </c>
    </row>
    <row r="97" spans="1:10" ht="21" customHeight="1" x14ac:dyDescent="0.2">
      <c r="A97" s="140"/>
      <c r="B97" s="183"/>
      <c r="C97" s="132"/>
      <c r="D97" s="163"/>
      <c r="E97" s="163"/>
      <c r="F97" s="41" t="s">
        <v>40</v>
      </c>
      <c r="G97" s="40">
        <v>24</v>
      </c>
      <c r="H97" s="166"/>
      <c r="I97" s="164"/>
      <c r="J97" s="164"/>
    </row>
    <row r="98" spans="1:10" ht="25.5" customHeight="1" x14ac:dyDescent="0.2">
      <c r="A98" s="140"/>
      <c r="B98" s="39">
        <v>2</v>
      </c>
      <c r="C98" s="50" t="s">
        <v>73</v>
      </c>
      <c r="D98" s="40" t="s">
        <v>74</v>
      </c>
      <c r="E98" s="40" t="s">
        <v>12</v>
      </c>
      <c r="F98" s="46" t="s">
        <v>75</v>
      </c>
      <c r="G98" s="40">
        <v>110</v>
      </c>
      <c r="H98" s="166"/>
      <c r="I98" s="164"/>
      <c r="J98" s="164"/>
    </row>
    <row r="99" spans="1:10" ht="26.25" customHeight="1" x14ac:dyDescent="0.2">
      <c r="A99" s="132"/>
      <c r="B99" s="39">
        <v>3</v>
      </c>
      <c r="C99" s="22" t="s">
        <v>37</v>
      </c>
      <c r="D99" s="42" t="s">
        <v>653</v>
      </c>
      <c r="E99" s="40" t="s">
        <v>12</v>
      </c>
      <c r="F99" s="46" t="s">
        <v>57</v>
      </c>
      <c r="G99" s="40">
        <v>18</v>
      </c>
      <c r="H99" s="163"/>
      <c r="I99" s="161"/>
      <c r="J99" s="161"/>
    </row>
    <row r="100" spans="1:10" ht="33.75" x14ac:dyDescent="0.2">
      <c r="A100" s="131" t="s">
        <v>76</v>
      </c>
      <c r="B100" s="39">
        <v>1</v>
      </c>
      <c r="C100" s="22" t="s">
        <v>77</v>
      </c>
      <c r="D100" s="42" t="s">
        <v>707</v>
      </c>
      <c r="E100" s="40" t="s">
        <v>12</v>
      </c>
      <c r="F100" s="47" t="s">
        <v>78</v>
      </c>
      <c r="G100" s="40">
        <v>21</v>
      </c>
      <c r="H100" s="162" t="s">
        <v>13</v>
      </c>
      <c r="I100" s="160">
        <v>20</v>
      </c>
      <c r="J100" s="160">
        <v>20</v>
      </c>
    </row>
    <row r="101" spans="1:10" ht="22.5" x14ac:dyDescent="0.2">
      <c r="A101" s="132"/>
      <c r="B101" s="39">
        <v>2</v>
      </c>
      <c r="C101" s="22" t="s">
        <v>633</v>
      </c>
      <c r="D101" s="42" t="s">
        <v>653</v>
      </c>
      <c r="E101" s="40" t="s">
        <v>12</v>
      </c>
      <c r="F101" s="47" t="s">
        <v>57</v>
      </c>
      <c r="G101" s="40">
        <v>3</v>
      </c>
      <c r="H101" s="163"/>
      <c r="I101" s="161"/>
      <c r="J101" s="161"/>
    </row>
    <row r="102" spans="1:10" ht="14.25" customHeight="1" x14ac:dyDescent="0.2">
      <c r="A102" s="167" t="s">
        <v>149</v>
      </c>
      <c r="B102" s="168"/>
      <c r="C102" s="168"/>
      <c r="D102" s="168"/>
      <c r="E102" s="168"/>
      <c r="F102" s="168"/>
      <c r="G102" s="168"/>
      <c r="H102" s="168"/>
      <c r="I102" s="168"/>
      <c r="J102" s="169"/>
    </row>
    <row r="103" spans="1:10" ht="31.9" customHeight="1" x14ac:dyDescent="0.2">
      <c r="A103" s="131" t="s">
        <v>731</v>
      </c>
      <c r="B103" s="19">
        <v>1</v>
      </c>
      <c r="C103" s="20" t="s">
        <v>723</v>
      </c>
      <c r="D103" s="5" t="s">
        <v>769</v>
      </c>
      <c r="E103" s="4" t="s">
        <v>29</v>
      </c>
      <c r="F103" s="18" t="s">
        <v>724</v>
      </c>
      <c r="G103" s="4">
        <v>1</v>
      </c>
      <c r="H103" s="133" t="s">
        <v>13</v>
      </c>
      <c r="I103" s="203" t="s">
        <v>732</v>
      </c>
      <c r="J103" s="203" t="s">
        <v>732</v>
      </c>
    </row>
    <row r="104" spans="1:10" ht="25.15" customHeight="1" x14ac:dyDescent="0.2">
      <c r="A104" s="140"/>
      <c r="B104" s="176">
        <v>2</v>
      </c>
      <c r="C104" s="178" t="s">
        <v>728</v>
      </c>
      <c r="D104" s="133" t="s">
        <v>773</v>
      </c>
      <c r="E104" s="133" t="s">
        <v>32</v>
      </c>
      <c r="F104" s="18" t="s">
        <v>725</v>
      </c>
      <c r="G104" s="4">
        <v>1</v>
      </c>
      <c r="H104" s="141"/>
      <c r="I104" s="204"/>
      <c r="J104" s="204"/>
    </row>
    <row r="105" spans="1:10" ht="17.45" customHeight="1" x14ac:dyDescent="0.2">
      <c r="A105" s="140"/>
      <c r="B105" s="180"/>
      <c r="C105" s="181"/>
      <c r="D105" s="134"/>
      <c r="E105" s="134"/>
      <c r="F105" s="18" t="s">
        <v>726</v>
      </c>
      <c r="G105" s="4">
        <v>1</v>
      </c>
      <c r="H105" s="141"/>
      <c r="I105" s="204"/>
      <c r="J105" s="204"/>
    </row>
    <row r="106" spans="1:10" ht="32.450000000000003" customHeight="1" x14ac:dyDescent="0.2">
      <c r="A106" s="140"/>
      <c r="B106" s="16">
        <v>3</v>
      </c>
      <c r="C106" s="17" t="s">
        <v>727</v>
      </c>
      <c r="D106" s="4" t="s">
        <v>774</v>
      </c>
      <c r="E106" s="4" t="s">
        <v>32</v>
      </c>
      <c r="F106" s="18" t="s">
        <v>726</v>
      </c>
      <c r="G106" s="4">
        <v>1</v>
      </c>
      <c r="H106" s="141"/>
      <c r="I106" s="204"/>
      <c r="J106" s="204"/>
    </row>
    <row r="107" spans="1:10" ht="31.15" customHeight="1" x14ac:dyDescent="0.2">
      <c r="A107" s="132"/>
      <c r="B107" s="16">
        <v>4</v>
      </c>
      <c r="C107" s="17" t="s">
        <v>729</v>
      </c>
      <c r="D107" s="4" t="s">
        <v>767</v>
      </c>
      <c r="E107" s="4" t="s">
        <v>25</v>
      </c>
      <c r="F107" s="18" t="s">
        <v>730</v>
      </c>
      <c r="G107" s="4">
        <v>1</v>
      </c>
      <c r="H107" s="134"/>
      <c r="I107" s="205"/>
      <c r="J107" s="205"/>
    </row>
    <row r="108" spans="1:10" ht="38.25" customHeight="1" x14ac:dyDescent="0.2">
      <c r="A108" s="184" t="s">
        <v>733</v>
      </c>
      <c r="B108" s="16">
        <v>1</v>
      </c>
      <c r="C108" s="17" t="s">
        <v>735</v>
      </c>
      <c r="D108" s="4" t="s">
        <v>769</v>
      </c>
      <c r="E108" s="4" t="s">
        <v>12</v>
      </c>
      <c r="F108" s="18" t="s">
        <v>736</v>
      </c>
      <c r="G108" s="4">
        <v>1</v>
      </c>
      <c r="H108" s="133" t="s">
        <v>151</v>
      </c>
      <c r="I108" s="203" t="s">
        <v>734</v>
      </c>
      <c r="J108" s="203" t="s">
        <v>734</v>
      </c>
    </row>
    <row r="109" spans="1:10" ht="33.75" x14ac:dyDescent="0.2">
      <c r="A109" s="184"/>
      <c r="B109" s="16">
        <v>2</v>
      </c>
      <c r="C109" s="17" t="s">
        <v>737</v>
      </c>
      <c r="D109" s="4" t="s">
        <v>775</v>
      </c>
      <c r="E109" s="4" t="s">
        <v>29</v>
      </c>
      <c r="F109" s="18" t="s">
        <v>738</v>
      </c>
      <c r="G109" s="4">
        <v>120</v>
      </c>
      <c r="H109" s="141"/>
      <c r="I109" s="204"/>
      <c r="J109" s="204"/>
    </row>
    <row r="110" spans="1:10" ht="33.75" x14ac:dyDescent="0.2">
      <c r="A110" s="184"/>
      <c r="B110" s="16">
        <v>3</v>
      </c>
      <c r="C110" s="17" t="s">
        <v>739</v>
      </c>
      <c r="D110" s="133" t="s">
        <v>757</v>
      </c>
      <c r="E110" s="4" t="s">
        <v>29</v>
      </c>
      <c r="F110" s="18" t="s">
        <v>740</v>
      </c>
      <c r="G110" s="4">
        <v>50</v>
      </c>
      <c r="H110" s="141"/>
      <c r="I110" s="204"/>
      <c r="J110" s="204"/>
    </row>
    <row r="111" spans="1:10" ht="33.75" customHeight="1" x14ac:dyDescent="0.2">
      <c r="A111" s="184"/>
      <c r="B111" s="16">
        <v>4</v>
      </c>
      <c r="C111" s="17" t="s">
        <v>708</v>
      </c>
      <c r="D111" s="141"/>
      <c r="E111" s="4" t="s">
        <v>29</v>
      </c>
      <c r="F111" s="18" t="s">
        <v>741</v>
      </c>
      <c r="G111" s="4">
        <v>6</v>
      </c>
      <c r="H111" s="141"/>
      <c r="I111" s="204"/>
      <c r="J111" s="204"/>
    </row>
    <row r="112" spans="1:10" ht="22.5" x14ac:dyDescent="0.2">
      <c r="A112" s="184"/>
      <c r="B112" s="16">
        <v>5</v>
      </c>
      <c r="C112" s="17" t="s">
        <v>709</v>
      </c>
      <c r="D112" s="134"/>
      <c r="E112" s="4" t="s">
        <v>25</v>
      </c>
      <c r="F112" s="18" t="s">
        <v>742</v>
      </c>
      <c r="G112" s="4">
        <v>1</v>
      </c>
      <c r="H112" s="141"/>
      <c r="I112" s="204"/>
      <c r="J112" s="204"/>
    </row>
    <row r="113" spans="1:10" ht="51.75" customHeight="1" x14ac:dyDescent="0.2">
      <c r="A113" s="184"/>
      <c r="B113" s="16">
        <v>6</v>
      </c>
      <c r="C113" s="178" t="s">
        <v>743</v>
      </c>
      <c r="D113" s="10" t="s">
        <v>772</v>
      </c>
      <c r="E113" s="4" t="s">
        <v>32</v>
      </c>
      <c r="F113" s="18" t="s">
        <v>745</v>
      </c>
      <c r="G113" s="4">
        <v>21</v>
      </c>
      <c r="H113" s="141"/>
      <c r="I113" s="204"/>
      <c r="J113" s="204"/>
    </row>
    <row r="114" spans="1:10" ht="46.15" customHeight="1" x14ac:dyDescent="0.2">
      <c r="A114" s="184"/>
      <c r="B114" s="16">
        <v>7</v>
      </c>
      <c r="C114" s="179"/>
      <c r="D114" s="5" t="s">
        <v>771</v>
      </c>
      <c r="E114" s="4" t="s">
        <v>29</v>
      </c>
      <c r="F114" s="18" t="s">
        <v>744</v>
      </c>
      <c r="G114" s="4">
        <v>300</v>
      </c>
      <c r="H114" s="141"/>
      <c r="I114" s="204"/>
      <c r="J114" s="204"/>
    </row>
    <row r="115" spans="1:10" ht="28.5" customHeight="1" x14ac:dyDescent="0.2">
      <c r="A115" s="184"/>
      <c r="B115" s="176">
        <v>8</v>
      </c>
      <c r="C115" s="176" t="s">
        <v>710</v>
      </c>
      <c r="D115" s="133" t="s">
        <v>746</v>
      </c>
      <c r="E115" s="133" t="s">
        <v>54</v>
      </c>
      <c r="F115" s="18" t="s">
        <v>747</v>
      </c>
      <c r="G115" s="4">
        <v>4</v>
      </c>
      <c r="H115" s="141"/>
      <c r="I115" s="204"/>
      <c r="J115" s="204"/>
    </row>
    <row r="116" spans="1:10" ht="22.5" x14ac:dyDescent="0.2">
      <c r="A116" s="184"/>
      <c r="B116" s="180"/>
      <c r="C116" s="180"/>
      <c r="D116" s="134"/>
      <c r="E116" s="134"/>
      <c r="F116" s="18" t="s">
        <v>748</v>
      </c>
      <c r="G116" s="4">
        <v>12</v>
      </c>
      <c r="H116" s="141"/>
      <c r="I116" s="204"/>
      <c r="J116" s="204"/>
    </row>
    <row r="117" spans="1:10" ht="33.75" customHeight="1" x14ac:dyDescent="0.2">
      <c r="A117" s="184"/>
      <c r="B117" s="16">
        <v>9</v>
      </c>
      <c r="C117" s="22" t="s">
        <v>749</v>
      </c>
      <c r="D117" s="42" t="s">
        <v>746</v>
      </c>
      <c r="E117" s="51" t="s">
        <v>29</v>
      </c>
      <c r="F117" s="41" t="s">
        <v>40</v>
      </c>
      <c r="G117" s="4">
        <v>10</v>
      </c>
      <c r="H117" s="134"/>
      <c r="I117" s="205"/>
      <c r="J117" s="205"/>
    </row>
    <row r="118" spans="1:10" ht="45.6" customHeight="1" x14ac:dyDescent="0.2">
      <c r="A118" s="24" t="s">
        <v>750</v>
      </c>
      <c r="B118" s="16">
        <v>1</v>
      </c>
      <c r="C118" s="17" t="s">
        <v>711</v>
      </c>
      <c r="D118" s="4" t="s">
        <v>70</v>
      </c>
      <c r="E118" s="4" t="s">
        <v>12</v>
      </c>
      <c r="F118" s="47" t="s">
        <v>759</v>
      </c>
      <c r="G118" s="4">
        <v>1</v>
      </c>
      <c r="H118" s="4" t="s">
        <v>13</v>
      </c>
      <c r="I118" s="32">
        <v>30.3</v>
      </c>
      <c r="J118" s="33">
        <v>30.3</v>
      </c>
    </row>
    <row r="119" spans="1:10" ht="36" customHeight="1" x14ac:dyDescent="0.2">
      <c r="A119" s="131" t="s">
        <v>753</v>
      </c>
      <c r="B119" s="16">
        <v>1</v>
      </c>
      <c r="C119" s="17" t="s">
        <v>751</v>
      </c>
      <c r="D119" s="4" t="s">
        <v>770</v>
      </c>
      <c r="E119" s="133" t="s">
        <v>12</v>
      </c>
      <c r="F119" s="18" t="s">
        <v>755</v>
      </c>
      <c r="G119" s="4">
        <v>1</v>
      </c>
      <c r="H119" s="133" t="s">
        <v>13</v>
      </c>
      <c r="I119" s="203" t="s">
        <v>712</v>
      </c>
      <c r="J119" s="203" t="s">
        <v>712</v>
      </c>
    </row>
    <row r="120" spans="1:10" ht="36" customHeight="1" x14ac:dyDescent="0.2">
      <c r="A120" s="140"/>
      <c r="B120" s="16">
        <v>2</v>
      </c>
      <c r="C120" s="17" t="s">
        <v>713</v>
      </c>
      <c r="D120" s="4" t="s">
        <v>769</v>
      </c>
      <c r="E120" s="141"/>
      <c r="F120" s="18" t="s">
        <v>752</v>
      </c>
      <c r="G120" s="4">
        <v>8</v>
      </c>
      <c r="H120" s="141"/>
      <c r="I120" s="204"/>
      <c r="J120" s="204"/>
    </row>
    <row r="121" spans="1:10" ht="27" customHeight="1" x14ac:dyDescent="0.2">
      <c r="A121" s="140"/>
      <c r="B121" s="16">
        <v>3</v>
      </c>
      <c r="C121" s="17" t="s">
        <v>754</v>
      </c>
      <c r="D121" s="4" t="s">
        <v>768</v>
      </c>
      <c r="E121" s="141"/>
      <c r="F121" s="18" t="s">
        <v>755</v>
      </c>
      <c r="G121" s="4">
        <v>1</v>
      </c>
      <c r="H121" s="141"/>
      <c r="I121" s="204"/>
      <c r="J121" s="204"/>
    </row>
    <row r="122" spans="1:10" ht="27.75" customHeight="1" x14ac:dyDescent="0.2">
      <c r="A122" s="132"/>
      <c r="B122" s="16">
        <v>4</v>
      </c>
      <c r="C122" s="17" t="s">
        <v>714</v>
      </c>
      <c r="D122" s="4" t="s">
        <v>767</v>
      </c>
      <c r="E122" s="134"/>
      <c r="F122" s="18" t="s">
        <v>755</v>
      </c>
      <c r="G122" s="4">
        <v>1</v>
      </c>
      <c r="H122" s="134"/>
      <c r="I122" s="205"/>
      <c r="J122" s="205"/>
    </row>
    <row r="123" spans="1:10" ht="56.25" customHeight="1" x14ac:dyDescent="0.2">
      <c r="A123" s="184" t="s">
        <v>756</v>
      </c>
      <c r="B123" s="16">
        <v>1</v>
      </c>
      <c r="C123" s="17" t="s">
        <v>715</v>
      </c>
      <c r="D123" s="133" t="s">
        <v>757</v>
      </c>
      <c r="E123" s="133" t="s">
        <v>12</v>
      </c>
      <c r="F123" s="206" t="s">
        <v>758</v>
      </c>
      <c r="G123" s="133">
        <v>22</v>
      </c>
      <c r="H123" s="133" t="s">
        <v>152</v>
      </c>
      <c r="I123" s="135">
        <v>441.3</v>
      </c>
      <c r="J123" s="135">
        <v>441.3</v>
      </c>
    </row>
    <row r="124" spans="1:10" ht="25.5" customHeight="1" x14ac:dyDescent="0.2">
      <c r="A124" s="184"/>
      <c r="B124" s="16">
        <v>2</v>
      </c>
      <c r="C124" s="17" t="s">
        <v>716</v>
      </c>
      <c r="D124" s="141"/>
      <c r="E124" s="141"/>
      <c r="F124" s="207"/>
      <c r="G124" s="134"/>
      <c r="H124" s="141"/>
      <c r="I124" s="173"/>
      <c r="J124" s="173"/>
    </row>
    <row r="125" spans="1:10" ht="36.75" customHeight="1" x14ac:dyDescent="0.2">
      <c r="A125" s="184"/>
      <c r="B125" s="16">
        <v>3</v>
      </c>
      <c r="C125" s="17" t="s">
        <v>717</v>
      </c>
      <c r="D125" s="134"/>
      <c r="E125" s="134"/>
      <c r="F125" s="18" t="s">
        <v>949</v>
      </c>
      <c r="G125" s="4">
        <v>5</v>
      </c>
      <c r="H125" s="134"/>
      <c r="I125" s="136"/>
      <c r="J125" s="136"/>
    </row>
    <row r="126" spans="1:10" ht="24.75" customHeight="1" x14ac:dyDescent="0.2">
      <c r="A126" s="131" t="s">
        <v>760</v>
      </c>
      <c r="B126" s="16">
        <v>1</v>
      </c>
      <c r="C126" s="17" t="s">
        <v>718</v>
      </c>
      <c r="D126" s="133" t="s">
        <v>757</v>
      </c>
      <c r="E126" s="133" t="s">
        <v>12</v>
      </c>
      <c r="F126" s="41" t="s">
        <v>761</v>
      </c>
      <c r="G126" s="40">
        <v>50</v>
      </c>
      <c r="H126" s="133" t="s">
        <v>26</v>
      </c>
      <c r="I126" s="135">
        <v>72</v>
      </c>
      <c r="J126" s="135">
        <v>72</v>
      </c>
    </row>
    <row r="127" spans="1:10" ht="40.5" customHeight="1" x14ac:dyDescent="0.2">
      <c r="A127" s="140"/>
      <c r="B127" s="16">
        <v>2</v>
      </c>
      <c r="C127" s="17" t="s">
        <v>950</v>
      </c>
      <c r="D127" s="141"/>
      <c r="E127" s="141"/>
      <c r="F127" s="41" t="s">
        <v>762</v>
      </c>
      <c r="G127" s="40">
        <v>3</v>
      </c>
      <c r="H127" s="141"/>
      <c r="I127" s="173"/>
      <c r="J127" s="173"/>
    </row>
    <row r="128" spans="1:10" ht="28.9" customHeight="1" x14ac:dyDescent="0.2">
      <c r="A128" s="140"/>
      <c r="B128" s="16">
        <v>3</v>
      </c>
      <c r="C128" s="17" t="s">
        <v>719</v>
      </c>
      <c r="D128" s="141"/>
      <c r="E128" s="141"/>
      <c r="F128" s="41" t="s">
        <v>951</v>
      </c>
      <c r="G128" s="40">
        <v>3</v>
      </c>
      <c r="H128" s="141"/>
      <c r="I128" s="173"/>
      <c r="J128" s="173"/>
    </row>
    <row r="129" spans="1:12" ht="21" customHeight="1" x14ac:dyDescent="0.2">
      <c r="A129" s="132"/>
      <c r="B129" s="16">
        <v>4</v>
      </c>
      <c r="C129" s="17" t="s">
        <v>720</v>
      </c>
      <c r="D129" s="134"/>
      <c r="E129" s="134"/>
      <c r="F129" s="41" t="s">
        <v>761</v>
      </c>
      <c r="G129" s="40">
        <v>100</v>
      </c>
      <c r="H129" s="134"/>
      <c r="I129" s="136"/>
      <c r="J129" s="136"/>
    </row>
    <row r="130" spans="1:12" ht="25.5" customHeight="1" x14ac:dyDescent="0.2">
      <c r="A130" s="184" t="s">
        <v>766</v>
      </c>
      <c r="B130" s="16">
        <v>1</v>
      </c>
      <c r="C130" s="17" t="s">
        <v>721</v>
      </c>
      <c r="D130" s="133" t="s">
        <v>746</v>
      </c>
      <c r="E130" s="4" t="s">
        <v>722</v>
      </c>
      <c r="F130" s="52" t="s">
        <v>764</v>
      </c>
      <c r="G130" s="53">
        <v>5</v>
      </c>
      <c r="H130" s="133" t="s">
        <v>13</v>
      </c>
      <c r="I130" s="203" t="s">
        <v>763</v>
      </c>
      <c r="J130" s="203">
        <v>93.5</v>
      </c>
    </row>
    <row r="131" spans="1:12" ht="22.5" customHeight="1" x14ac:dyDescent="0.2">
      <c r="A131" s="184"/>
      <c r="B131" s="16">
        <v>2</v>
      </c>
      <c r="C131" s="17" t="s">
        <v>964</v>
      </c>
      <c r="D131" s="134"/>
      <c r="E131" s="4" t="s">
        <v>12</v>
      </c>
      <c r="F131" s="41" t="s">
        <v>765</v>
      </c>
      <c r="G131" s="40">
        <v>2</v>
      </c>
      <c r="H131" s="134"/>
      <c r="I131" s="205"/>
      <c r="J131" s="204"/>
    </row>
    <row r="132" spans="1:12" ht="14.25" customHeight="1" x14ac:dyDescent="0.2">
      <c r="A132" s="167" t="s">
        <v>81</v>
      </c>
      <c r="B132" s="168"/>
      <c r="C132" s="168"/>
      <c r="D132" s="168"/>
      <c r="E132" s="168"/>
      <c r="F132" s="168"/>
      <c r="G132" s="168"/>
      <c r="H132" s="168"/>
      <c r="I132" s="168"/>
      <c r="J132" s="169"/>
    </row>
    <row r="133" spans="1:12" ht="34.9" customHeight="1" x14ac:dyDescent="0.2">
      <c r="A133" s="54" t="s">
        <v>95</v>
      </c>
      <c r="B133" s="55">
        <v>1</v>
      </c>
      <c r="C133" s="56" t="s">
        <v>96</v>
      </c>
      <c r="D133" s="57" t="s">
        <v>97</v>
      </c>
      <c r="E133" s="58" t="s">
        <v>12</v>
      </c>
      <c r="F133" s="59" t="s">
        <v>98</v>
      </c>
      <c r="G133" s="58">
        <v>164</v>
      </c>
      <c r="H133" s="58" t="s">
        <v>26</v>
      </c>
      <c r="I133" s="58">
        <v>4.2</v>
      </c>
      <c r="J133" s="58">
        <v>4.2</v>
      </c>
    </row>
    <row r="134" spans="1:12" ht="37.15" customHeight="1" x14ac:dyDescent="0.2">
      <c r="A134" s="54" t="s">
        <v>99</v>
      </c>
      <c r="B134" s="55">
        <v>1</v>
      </c>
      <c r="C134" s="56" t="s">
        <v>104</v>
      </c>
      <c r="D134" s="57" t="s">
        <v>103</v>
      </c>
      <c r="E134" s="58" t="s">
        <v>100</v>
      </c>
      <c r="F134" s="59" t="s">
        <v>101</v>
      </c>
      <c r="G134" s="58">
        <v>6</v>
      </c>
      <c r="H134" s="57" t="s">
        <v>102</v>
      </c>
      <c r="I134" s="60">
        <v>71</v>
      </c>
      <c r="J134" s="60">
        <v>71</v>
      </c>
    </row>
    <row r="135" spans="1:12" s="61" customFormat="1" ht="59.45" customHeight="1" x14ac:dyDescent="0.2">
      <c r="A135" s="54" t="s">
        <v>105</v>
      </c>
      <c r="B135" s="55">
        <v>1</v>
      </c>
      <c r="C135" s="56" t="s">
        <v>106</v>
      </c>
      <c r="D135" s="57" t="s">
        <v>776</v>
      </c>
      <c r="E135" s="57" t="s">
        <v>107</v>
      </c>
      <c r="F135" s="59" t="s">
        <v>634</v>
      </c>
      <c r="G135" s="58">
        <v>3700</v>
      </c>
      <c r="H135" s="57" t="s">
        <v>13</v>
      </c>
      <c r="I135" s="60">
        <v>7</v>
      </c>
      <c r="J135" s="60">
        <v>7</v>
      </c>
    </row>
    <row r="136" spans="1:12" s="61" customFormat="1" ht="25.5" customHeight="1" x14ac:dyDescent="0.2">
      <c r="A136" s="54" t="s">
        <v>108</v>
      </c>
      <c r="B136" s="55">
        <v>1</v>
      </c>
      <c r="C136" s="56" t="s">
        <v>109</v>
      </c>
      <c r="D136" s="57" t="s">
        <v>118</v>
      </c>
      <c r="E136" s="58" t="s">
        <v>110</v>
      </c>
      <c r="F136" s="59" t="s">
        <v>111</v>
      </c>
      <c r="G136" s="58">
        <v>3800</v>
      </c>
      <c r="H136" s="57" t="s">
        <v>13</v>
      </c>
      <c r="I136" s="60">
        <v>15</v>
      </c>
      <c r="J136" s="60">
        <v>15</v>
      </c>
    </row>
    <row r="137" spans="1:12" s="61" customFormat="1" ht="25.9" customHeight="1" x14ac:dyDescent="0.2">
      <c r="A137" s="197" t="s">
        <v>112</v>
      </c>
      <c r="B137" s="62">
        <v>1</v>
      </c>
      <c r="C137" s="63" t="s">
        <v>113</v>
      </c>
      <c r="D137" s="193" t="s">
        <v>777</v>
      </c>
      <c r="E137" s="199" t="s">
        <v>110</v>
      </c>
      <c r="F137" s="64" t="s">
        <v>114</v>
      </c>
      <c r="G137" s="65">
        <v>840</v>
      </c>
      <c r="H137" s="193" t="s">
        <v>115</v>
      </c>
      <c r="I137" s="195">
        <v>9063</v>
      </c>
      <c r="J137" s="195">
        <v>9063</v>
      </c>
    </row>
    <row r="138" spans="1:12" s="61" customFormat="1" ht="37.15" customHeight="1" x14ac:dyDescent="0.2">
      <c r="A138" s="198"/>
      <c r="B138" s="62">
        <v>2</v>
      </c>
      <c r="C138" s="63" t="s">
        <v>116</v>
      </c>
      <c r="D138" s="194"/>
      <c r="E138" s="200"/>
      <c r="F138" s="64" t="s">
        <v>117</v>
      </c>
      <c r="G138" s="65">
        <v>8000</v>
      </c>
      <c r="H138" s="194"/>
      <c r="I138" s="196"/>
      <c r="J138" s="196"/>
    </row>
    <row r="139" spans="1:12" s="61" customFormat="1" ht="42" customHeight="1" x14ac:dyDescent="0.2">
      <c r="A139" s="56" t="s">
        <v>778</v>
      </c>
      <c r="B139" s="62">
        <v>1</v>
      </c>
      <c r="C139" s="63" t="s">
        <v>779</v>
      </c>
      <c r="D139" s="65" t="s">
        <v>120</v>
      </c>
      <c r="E139" s="65" t="s">
        <v>110</v>
      </c>
      <c r="F139" s="64" t="s">
        <v>780</v>
      </c>
      <c r="G139" s="65">
        <v>3</v>
      </c>
      <c r="H139" s="65" t="s">
        <v>119</v>
      </c>
      <c r="I139" s="66">
        <v>63.134999999999998</v>
      </c>
      <c r="J139" s="67">
        <v>63.134999999999998</v>
      </c>
    </row>
    <row r="140" spans="1:12" s="61" customFormat="1" ht="34.5" customHeight="1" x14ac:dyDescent="0.2">
      <c r="A140" s="56" t="s">
        <v>121</v>
      </c>
      <c r="B140" s="62">
        <v>1</v>
      </c>
      <c r="C140" s="63" t="s">
        <v>122</v>
      </c>
      <c r="D140" s="65" t="s">
        <v>635</v>
      </c>
      <c r="E140" s="65" t="s">
        <v>110</v>
      </c>
      <c r="F140" s="64" t="s">
        <v>123</v>
      </c>
      <c r="G140" s="65">
        <v>1300</v>
      </c>
      <c r="H140" s="65" t="s">
        <v>13</v>
      </c>
      <c r="I140" s="68">
        <v>1100</v>
      </c>
      <c r="J140" s="68">
        <v>1100</v>
      </c>
    </row>
    <row r="141" spans="1:12" ht="46.5" customHeight="1" x14ac:dyDescent="0.2">
      <c r="A141" s="56" t="s">
        <v>124</v>
      </c>
      <c r="B141" s="62">
        <v>1</v>
      </c>
      <c r="C141" s="63" t="s">
        <v>125</v>
      </c>
      <c r="D141" s="65" t="s">
        <v>126</v>
      </c>
      <c r="E141" s="65" t="s">
        <v>110</v>
      </c>
      <c r="F141" s="64" t="s">
        <v>127</v>
      </c>
      <c r="G141" s="65">
        <v>90</v>
      </c>
      <c r="H141" s="65" t="s">
        <v>26</v>
      </c>
      <c r="I141" s="68">
        <v>388</v>
      </c>
      <c r="J141" s="69">
        <v>388</v>
      </c>
    </row>
    <row r="142" spans="1:12" ht="44.45" customHeight="1" x14ac:dyDescent="0.2">
      <c r="A142" s="208" t="s">
        <v>128</v>
      </c>
      <c r="B142" s="62">
        <v>1</v>
      </c>
      <c r="C142" s="63" t="s">
        <v>781</v>
      </c>
      <c r="D142" s="193" t="s">
        <v>784</v>
      </c>
      <c r="E142" s="193" t="s">
        <v>110</v>
      </c>
      <c r="F142" s="64" t="s">
        <v>129</v>
      </c>
      <c r="G142" s="65">
        <v>500</v>
      </c>
      <c r="H142" s="193" t="s">
        <v>115</v>
      </c>
      <c r="I142" s="195">
        <v>3414</v>
      </c>
      <c r="J142" s="195">
        <v>3414</v>
      </c>
    </row>
    <row r="143" spans="1:12" ht="27" customHeight="1" x14ac:dyDescent="0.2">
      <c r="A143" s="209"/>
      <c r="B143" s="62">
        <v>2</v>
      </c>
      <c r="C143" s="63" t="s">
        <v>782</v>
      </c>
      <c r="D143" s="194"/>
      <c r="E143" s="194"/>
      <c r="F143" s="64" t="s">
        <v>783</v>
      </c>
      <c r="G143" s="65">
        <v>1430</v>
      </c>
      <c r="H143" s="194"/>
      <c r="I143" s="196"/>
      <c r="J143" s="196"/>
    </row>
    <row r="144" spans="1:12" ht="30.75" customHeight="1" x14ac:dyDescent="0.2">
      <c r="A144" s="208" t="s">
        <v>130</v>
      </c>
      <c r="B144" s="212">
        <v>1</v>
      </c>
      <c r="C144" s="210" t="s">
        <v>636</v>
      </c>
      <c r="D144" s="193" t="s">
        <v>785</v>
      </c>
      <c r="E144" s="193" t="s">
        <v>12</v>
      </c>
      <c r="F144" s="64" t="s">
        <v>786</v>
      </c>
      <c r="G144" s="65">
        <v>1600</v>
      </c>
      <c r="H144" s="193" t="s">
        <v>26</v>
      </c>
      <c r="I144" s="195">
        <v>584</v>
      </c>
      <c r="J144" s="195">
        <v>584</v>
      </c>
      <c r="K144" s="70"/>
      <c r="L144" s="70"/>
    </row>
    <row r="145" spans="1:12" ht="36.75" customHeight="1" x14ac:dyDescent="0.2">
      <c r="A145" s="209"/>
      <c r="B145" s="213"/>
      <c r="C145" s="211"/>
      <c r="D145" s="194"/>
      <c r="E145" s="194"/>
      <c r="F145" s="64" t="s">
        <v>787</v>
      </c>
      <c r="G145" s="65">
        <v>700</v>
      </c>
      <c r="H145" s="194"/>
      <c r="I145" s="196"/>
      <c r="J145" s="196"/>
      <c r="K145" s="70"/>
      <c r="L145" s="70"/>
    </row>
    <row r="146" spans="1:12" ht="53.25" customHeight="1" x14ac:dyDescent="0.2">
      <c r="A146" s="22" t="s">
        <v>131</v>
      </c>
      <c r="B146" s="16">
        <v>1</v>
      </c>
      <c r="C146" s="63" t="s">
        <v>132</v>
      </c>
      <c r="D146" s="65" t="s">
        <v>788</v>
      </c>
      <c r="E146" s="65" t="s">
        <v>12</v>
      </c>
      <c r="F146" s="64" t="s">
        <v>789</v>
      </c>
      <c r="G146" s="65">
        <v>175</v>
      </c>
      <c r="H146" s="65" t="s">
        <v>152</v>
      </c>
      <c r="I146" s="68">
        <v>924</v>
      </c>
      <c r="J146" s="68">
        <v>924</v>
      </c>
      <c r="K146" s="70"/>
      <c r="L146" s="70"/>
    </row>
    <row r="147" spans="1:12" ht="21.75" customHeight="1" x14ac:dyDescent="0.2">
      <c r="A147" s="131" t="s">
        <v>133</v>
      </c>
      <c r="B147" s="176">
        <v>1</v>
      </c>
      <c r="C147" s="178" t="s">
        <v>134</v>
      </c>
      <c r="D147" s="133" t="s">
        <v>137</v>
      </c>
      <c r="E147" s="133" t="s">
        <v>12</v>
      </c>
      <c r="F147" s="18" t="s">
        <v>135</v>
      </c>
      <c r="G147" s="4">
        <v>49</v>
      </c>
      <c r="H147" s="193" t="s">
        <v>13</v>
      </c>
      <c r="I147" s="195">
        <v>168</v>
      </c>
      <c r="J147" s="195">
        <v>168</v>
      </c>
    </row>
    <row r="148" spans="1:12" ht="27.6" customHeight="1" x14ac:dyDescent="0.2">
      <c r="A148" s="132"/>
      <c r="B148" s="180"/>
      <c r="C148" s="181"/>
      <c r="D148" s="134"/>
      <c r="E148" s="134"/>
      <c r="F148" s="18" t="s">
        <v>136</v>
      </c>
      <c r="G148" s="4">
        <v>58</v>
      </c>
      <c r="H148" s="194"/>
      <c r="I148" s="196"/>
      <c r="J148" s="196"/>
    </row>
    <row r="149" spans="1:12" ht="58.9" customHeight="1" x14ac:dyDescent="0.2">
      <c r="A149" s="54" t="s">
        <v>138</v>
      </c>
      <c r="B149" s="62">
        <v>1</v>
      </c>
      <c r="C149" s="63" t="s">
        <v>139</v>
      </c>
      <c r="D149" s="65" t="s">
        <v>790</v>
      </c>
      <c r="E149" s="65" t="s">
        <v>12</v>
      </c>
      <c r="F149" s="64" t="s">
        <v>140</v>
      </c>
      <c r="G149" s="65">
        <v>35</v>
      </c>
      <c r="H149" s="65" t="s">
        <v>26</v>
      </c>
      <c r="I149" s="68">
        <v>15</v>
      </c>
      <c r="J149" s="69">
        <v>15</v>
      </c>
    </row>
    <row r="150" spans="1:12" ht="39.6" customHeight="1" x14ac:dyDescent="0.2">
      <c r="A150" s="131" t="s">
        <v>141</v>
      </c>
      <c r="B150" s="16">
        <v>1</v>
      </c>
      <c r="C150" s="17" t="s">
        <v>142</v>
      </c>
      <c r="D150" s="4" t="s">
        <v>143</v>
      </c>
      <c r="E150" s="4" t="s">
        <v>12</v>
      </c>
      <c r="F150" s="18" t="s">
        <v>144</v>
      </c>
      <c r="G150" s="4">
        <v>3</v>
      </c>
      <c r="H150" s="65" t="s">
        <v>119</v>
      </c>
      <c r="I150" s="68">
        <v>95</v>
      </c>
      <c r="J150" s="69">
        <v>95</v>
      </c>
    </row>
    <row r="151" spans="1:12" ht="31.9" customHeight="1" x14ac:dyDescent="0.2">
      <c r="A151" s="132"/>
      <c r="B151" s="16">
        <v>2</v>
      </c>
      <c r="C151" s="17" t="s">
        <v>637</v>
      </c>
      <c r="D151" s="4" t="s">
        <v>791</v>
      </c>
      <c r="E151" s="4" t="s">
        <v>12</v>
      </c>
      <c r="F151" s="18" t="s">
        <v>792</v>
      </c>
      <c r="G151" s="4">
        <v>1</v>
      </c>
      <c r="H151" s="4" t="s">
        <v>447</v>
      </c>
      <c r="I151" s="23">
        <v>108</v>
      </c>
      <c r="J151" s="38">
        <v>108</v>
      </c>
    </row>
    <row r="152" spans="1:12" ht="48.75" customHeight="1" x14ac:dyDescent="0.2">
      <c r="A152" s="22" t="s">
        <v>145</v>
      </c>
      <c r="B152" s="16">
        <v>1</v>
      </c>
      <c r="C152" s="17" t="s">
        <v>638</v>
      </c>
      <c r="D152" s="4" t="s">
        <v>148</v>
      </c>
      <c r="E152" s="4" t="s">
        <v>12</v>
      </c>
      <c r="F152" s="18" t="s">
        <v>146</v>
      </c>
      <c r="G152" s="4">
        <v>5400</v>
      </c>
      <c r="H152" s="65" t="s">
        <v>147</v>
      </c>
      <c r="I152" s="71">
        <v>941.1</v>
      </c>
      <c r="J152" s="71">
        <v>941.1</v>
      </c>
    </row>
    <row r="153" spans="1:12" ht="15" x14ac:dyDescent="0.2">
      <c r="A153" s="167" t="s">
        <v>82</v>
      </c>
      <c r="B153" s="168"/>
      <c r="C153" s="168"/>
      <c r="D153" s="168"/>
      <c r="E153" s="168"/>
      <c r="F153" s="168"/>
      <c r="G153" s="168"/>
      <c r="H153" s="168"/>
      <c r="I153" s="168"/>
      <c r="J153" s="169"/>
    </row>
    <row r="154" spans="1:12" ht="25.15" customHeight="1" x14ac:dyDescent="0.2">
      <c r="A154" s="24" t="s">
        <v>438</v>
      </c>
      <c r="B154" s="16">
        <v>1</v>
      </c>
      <c r="C154" s="17" t="s">
        <v>498</v>
      </c>
      <c r="D154" s="4" t="s">
        <v>328</v>
      </c>
      <c r="E154" s="4" t="s">
        <v>12</v>
      </c>
      <c r="F154" s="18" t="s">
        <v>329</v>
      </c>
      <c r="G154" s="4">
        <v>1</v>
      </c>
      <c r="H154" s="4" t="s">
        <v>452</v>
      </c>
      <c r="I154" s="23">
        <v>1800</v>
      </c>
      <c r="J154" s="23">
        <f>SUM(I154)</f>
        <v>1800</v>
      </c>
    </row>
    <row r="155" spans="1:12" ht="36" customHeight="1" x14ac:dyDescent="0.2">
      <c r="A155" s="131" t="s">
        <v>330</v>
      </c>
      <c r="B155" s="176">
        <v>1</v>
      </c>
      <c r="C155" s="178" t="s">
        <v>921</v>
      </c>
      <c r="D155" s="133" t="s">
        <v>449</v>
      </c>
      <c r="E155" s="133" t="s">
        <v>33</v>
      </c>
      <c r="F155" s="18" t="s">
        <v>471</v>
      </c>
      <c r="G155" s="4">
        <v>1</v>
      </c>
      <c r="H155" s="133" t="s">
        <v>13</v>
      </c>
      <c r="I155" s="135">
        <v>25</v>
      </c>
      <c r="J155" s="135">
        <v>25</v>
      </c>
    </row>
    <row r="156" spans="1:12" x14ac:dyDescent="0.2">
      <c r="A156" s="132"/>
      <c r="B156" s="180"/>
      <c r="C156" s="181"/>
      <c r="D156" s="134"/>
      <c r="E156" s="134"/>
      <c r="F156" s="18" t="s">
        <v>922</v>
      </c>
      <c r="G156" s="4">
        <v>1</v>
      </c>
      <c r="H156" s="134"/>
      <c r="I156" s="136"/>
      <c r="J156" s="136"/>
    </row>
    <row r="157" spans="1:12" ht="22.5" x14ac:dyDescent="0.2">
      <c r="A157" s="131" t="s">
        <v>439</v>
      </c>
      <c r="B157" s="16">
        <v>1</v>
      </c>
      <c r="C157" s="17" t="s">
        <v>592</v>
      </c>
      <c r="D157" s="133" t="s">
        <v>923</v>
      </c>
      <c r="E157" s="4" t="s">
        <v>25</v>
      </c>
      <c r="F157" s="18" t="s">
        <v>471</v>
      </c>
      <c r="G157" s="4">
        <v>1</v>
      </c>
      <c r="H157" s="133" t="s">
        <v>924</v>
      </c>
      <c r="I157" s="135">
        <v>630.20000000000005</v>
      </c>
      <c r="J157" s="135">
        <v>630.20000000000005</v>
      </c>
    </row>
    <row r="158" spans="1:12" x14ac:dyDescent="0.2">
      <c r="A158" s="140"/>
      <c r="B158" s="16">
        <v>2</v>
      </c>
      <c r="C158" s="17" t="s">
        <v>498</v>
      </c>
      <c r="D158" s="141"/>
      <c r="E158" s="5" t="s">
        <v>33</v>
      </c>
      <c r="F158" s="18" t="s">
        <v>329</v>
      </c>
      <c r="G158" s="4">
        <v>1</v>
      </c>
      <c r="H158" s="141"/>
      <c r="I158" s="173"/>
      <c r="J158" s="173"/>
    </row>
    <row r="159" spans="1:12" ht="22.5" x14ac:dyDescent="0.2">
      <c r="A159" s="132"/>
      <c r="B159" s="16">
        <v>3</v>
      </c>
      <c r="C159" s="17" t="s">
        <v>445</v>
      </c>
      <c r="D159" s="134"/>
      <c r="E159" s="5" t="s">
        <v>12</v>
      </c>
      <c r="F159" s="18" t="s">
        <v>446</v>
      </c>
      <c r="G159" s="4">
        <v>5</v>
      </c>
      <c r="H159" s="134"/>
      <c r="I159" s="136"/>
      <c r="J159" s="136"/>
    </row>
    <row r="160" spans="1:12" ht="33" customHeight="1" x14ac:dyDescent="0.2">
      <c r="A160" s="131" t="s">
        <v>440</v>
      </c>
      <c r="B160" s="16">
        <v>1</v>
      </c>
      <c r="C160" s="17" t="s">
        <v>925</v>
      </c>
      <c r="D160" s="133" t="s">
        <v>923</v>
      </c>
      <c r="E160" s="133" t="s">
        <v>12</v>
      </c>
      <c r="F160" s="18" t="s">
        <v>471</v>
      </c>
      <c r="G160" s="4">
        <v>1</v>
      </c>
      <c r="H160" s="133" t="s">
        <v>926</v>
      </c>
      <c r="I160" s="135">
        <v>1280.0999999999999</v>
      </c>
      <c r="J160" s="135">
        <v>1280.0999999999999</v>
      </c>
    </row>
    <row r="161" spans="1:10" ht="49.5" customHeight="1" x14ac:dyDescent="0.2">
      <c r="A161" s="140"/>
      <c r="B161" s="16">
        <v>2</v>
      </c>
      <c r="C161" s="17" t="s">
        <v>927</v>
      </c>
      <c r="D161" s="134"/>
      <c r="E161" s="134"/>
      <c r="F161" s="18" t="s">
        <v>318</v>
      </c>
      <c r="G161" s="4">
        <v>2</v>
      </c>
      <c r="H161" s="141"/>
      <c r="I161" s="173"/>
      <c r="J161" s="173"/>
    </row>
    <row r="162" spans="1:10" ht="21.6" customHeight="1" x14ac:dyDescent="0.2">
      <c r="A162" s="132"/>
      <c r="B162" s="16">
        <v>3</v>
      </c>
      <c r="C162" s="17" t="s">
        <v>445</v>
      </c>
      <c r="D162" s="11" t="s">
        <v>70</v>
      </c>
      <c r="E162" s="10" t="s">
        <v>12</v>
      </c>
      <c r="F162" s="18" t="s">
        <v>446</v>
      </c>
      <c r="G162" s="4">
        <v>5</v>
      </c>
      <c r="H162" s="134"/>
      <c r="I162" s="136"/>
      <c r="J162" s="136"/>
    </row>
    <row r="163" spans="1:10" ht="37.5" customHeight="1" x14ac:dyDescent="0.2">
      <c r="A163" s="184" t="s">
        <v>441</v>
      </c>
      <c r="B163" s="16">
        <v>1</v>
      </c>
      <c r="C163" s="17" t="s">
        <v>442</v>
      </c>
      <c r="D163" s="133" t="s">
        <v>443</v>
      </c>
      <c r="E163" s="4" t="s">
        <v>32</v>
      </c>
      <c r="F163" s="18" t="s">
        <v>515</v>
      </c>
      <c r="G163" s="4">
        <v>1</v>
      </c>
      <c r="H163" s="201" t="s">
        <v>928</v>
      </c>
      <c r="I163" s="202">
        <v>80.599999999999994</v>
      </c>
      <c r="J163" s="202">
        <v>80.599999999999994</v>
      </c>
    </row>
    <row r="164" spans="1:10" ht="45" customHeight="1" x14ac:dyDescent="0.2">
      <c r="A164" s="184"/>
      <c r="B164" s="16">
        <v>2</v>
      </c>
      <c r="C164" s="17" t="s">
        <v>516</v>
      </c>
      <c r="D164" s="141"/>
      <c r="E164" s="4" t="s">
        <v>33</v>
      </c>
      <c r="F164" s="18" t="s">
        <v>444</v>
      </c>
      <c r="G164" s="4">
        <v>2</v>
      </c>
      <c r="H164" s="201"/>
      <c r="I164" s="202"/>
      <c r="J164" s="202"/>
    </row>
    <row r="165" spans="1:10" ht="39" customHeight="1" x14ac:dyDescent="0.2">
      <c r="A165" s="184"/>
      <c r="B165" s="16">
        <v>3</v>
      </c>
      <c r="C165" s="17" t="s">
        <v>445</v>
      </c>
      <c r="D165" s="134"/>
      <c r="E165" s="4" t="s">
        <v>29</v>
      </c>
      <c r="F165" s="18" t="s">
        <v>446</v>
      </c>
      <c r="G165" s="32" t="s">
        <v>594</v>
      </c>
      <c r="H165" s="201"/>
      <c r="I165" s="202"/>
      <c r="J165" s="202"/>
    </row>
    <row r="166" spans="1:10" ht="69.75" customHeight="1" x14ac:dyDescent="0.2">
      <c r="A166" s="26" t="s">
        <v>448</v>
      </c>
      <c r="B166" s="16">
        <v>1</v>
      </c>
      <c r="C166" s="17" t="s">
        <v>445</v>
      </c>
      <c r="D166" s="10" t="s">
        <v>450</v>
      </c>
      <c r="E166" s="4" t="s">
        <v>32</v>
      </c>
      <c r="F166" s="18" t="s">
        <v>446</v>
      </c>
      <c r="G166" s="4">
        <v>1</v>
      </c>
      <c r="H166" s="5" t="s">
        <v>929</v>
      </c>
      <c r="I166" s="38">
        <v>45.9</v>
      </c>
      <c r="J166" s="38">
        <v>45.9</v>
      </c>
    </row>
    <row r="167" spans="1:10" ht="30.6" customHeight="1" x14ac:dyDescent="0.2">
      <c r="A167" s="131" t="s">
        <v>451</v>
      </c>
      <c r="B167" s="16">
        <v>1</v>
      </c>
      <c r="C167" s="17" t="s">
        <v>593</v>
      </c>
      <c r="D167" s="133" t="s">
        <v>468</v>
      </c>
      <c r="E167" s="133" t="s">
        <v>12</v>
      </c>
      <c r="F167" s="18" t="s">
        <v>57</v>
      </c>
      <c r="G167" s="4">
        <v>3</v>
      </c>
      <c r="H167" s="133" t="s">
        <v>499</v>
      </c>
      <c r="I167" s="135">
        <v>1770.3</v>
      </c>
      <c r="J167" s="135">
        <v>1770.3</v>
      </c>
    </row>
    <row r="168" spans="1:10" x14ac:dyDescent="0.2">
      <c r="A168" s="132"/>
      <c r="B168" s="16">
        <v>2</v>
      </c>
      <c r="C168" s="17" t="s">
        <v>498</v>
      </c>
      <c r="D168" s="134"/>
      <c r="E168" s="134"/>
      <c r="F168" s="18" t="s">
        <v>318</v>
      </c>
      <c r="G168" s="32" t="s">
        <v>34</v>
      </c>
      <c r="H168" s="134"/>
      <c r="I168" s="136"/>
      <c r="J168" s="136"/>
    </row>
    <row r="169" spans="1:10" ht="45" x14ac:dyDescent="0.2">
      <c r="A169" s="73" t="s">
        <v>453</v>
      </c>
      <c r="B169" s="16">
        <v>1</v>
      </c>
      <c r="C169" s="17" t="s">
        <v>445</v>
      </c>
      <c r="D169" s="10" t="s">
        <v>443</v>
      </c>
      <c r="E169" s="4" t="s">
        <v>29</v>
      </c>
      <c r="F169" s="18" t="s">
        <v>446</v>
      </c>
      <c r="G169" s="32" t="s">
        <v>34</v>
      </c>
      <c r="H169" s="10" t="s">
        <v>447</v>
      </c>
      <c r="I169" s="74">
        <v>18</v>
      </c>
      <c r="J169" s="23">
        <v>18</v>
      </c>
    </row>
    <row r="170" spans="1:10" ht="35.25" customHeight="1" x14ac:dyDescent="0.2">
      <c r="A170" s="26" t="s">
        <v>454</v>
      </c>
      <c r="B170" s="16">
        <v>1</v>
      </c>
      <c r="C170" s="17" t="s">
        <v>455</v>
      </c>
      <c r="D170" s="4" t="s">
        <v>450</v>
      </c>
      <c r="E170" s="4" t="s">
        <v>33</v>
      </c>
      <c r="F170" s="18" t="s">
        <v>68</v>
      </c>
      <c r="G170" s="4">
        <v>1</v>
      </c>
      <c r="H170" s="4" t="s">
        <v>13</v>
      </c>
      <c r="I170" s="23">
        <v>15</v>
      </c>
      <c r="J170" s="23">
        <v>15</v>
      </c>
    </row>
    <row r="171" spans="1:10" ht="42.75" customHeight="1" x14ac:dyDescent="0.2">
      <c r="A171" s="26" t="s">
        <v>457</v>
      </c>
      <c r="B171" s="16">
        <v>1</v>
      </c>
      <c r="C171" s="17" t="s">
        <v>930</v>
      </c>
      <c r="D171" s="5" t="s">
        <v>70</v>
      </c>
      <c r="E171" s="4" t="s">
        <v>12</v>
      </c>
      <c r="F171" s="18" t="s">
        <v>458</v>
      </c>
      <c r="G171" s="4">
        <v>1</v>
      </c>
      <c r="H171" s="5" t="s">
        <v>13</v>
      </c>
      <c r="I171" s="74">
        <v>35</v>
      </c>
      <c r="J171" s="38">
        <v>35</v>
      </c>
    </row>
    <row r="172" spans="1:10" ht="50.25" customHeight="1" x14ac:dyDescent="0.2">
      <c r="A172" s="131" t="s">
        <v>459</v>
      </c>
      <c r="B172" s="16">
        <v>1</v>
      </c>
      <c r="C172" s="17" t="s">
        <v>513</v>
      </c>
      <c r="D172" s="133" t="s">
        <v>443</v>
      </c>
      <c r="E172" s="4" t="s">
        <v>31</v>
      </c>
      <c r="F172" s="18" t="s">
        <v>937</v>
      </c>
      <c r="G172" s="4">
        <v>2</v>
      </c>
      <c r="H172" s="133" t="s">
        <v>512</v>
      </c>
      <c r="I172" s="135">
        <v>595.29999999999995</v>
      </c>
      <c r="J172" s="135">
        <v>595.29999999999995</v>
      </c>
    </row>
    <row r="173" spans="1:10" ht="29.25" customHeight="1" x14ac:dyDescent="0.2">
      <c r="A173" s="132"/>
      <c r="B173" s="16">
        <v>2</v>
      </c>
      <c r="C173" s="17" t="s">
        <v>514</v>
      </c>
      <c r="D173" s="134"/>
      <c r="E173" s="5" t="s">
        <v>12</v>
      </c>
      <c r="F173" s="18" t="s">
        <v>188</v>
      </c>
      <c r="G173" s="4">
        <v>1</v>
      </c>
      <c r="H173" s="134"/>
      <c r="I173" s="136"/>
      <c r="J173" s="136"/>
    </row>
    <row r="174" spans="1:10" ht="36" customHeight="1" x14ac:dyDescent="0.2">
      <c r="A174" s="131" t="s">
        <v>460</v>
      </c>
      <c r="B174" s="16">
        <v>1</v>
      </c>
      <c r="C174" s="17" t="s">
        <v>593</v>
      </c>
      <c r="D174" s="133" t="s">
        <v>468</v>
      </c>
      <c r="E174" s="133" t="s">
        <v>12</v>
      </c>
      <c r="F174" s="18" t="s">
        <v>57</v>
      </c>
      <c r="G174" s="4">
        <v>2</v>
      </c>
      <c r="H174" s="133" t="s">
        <v>13</v>
      </c>
      <c r="I174" s="135">
        <v>517</v>
      </c>
      <c r="J174" s="135">
        <v>517</v>
      </c>
    </row>
    <row r="175" spans="1:10" ht="24.6" customHeight="1" x14ac:dyDescent="0.2">
      <c r="A175" s="132"/>
      <c r="B175" s="16">
        <v>2</v>
      </c>
      <c r="C175" s="17" t="s">
        <v>498</v>
      </c>
      <c r="D175" s="134"/>
      <c r="E175" s="134"/>
      <c r="F175" s="18" t="s">
        <v>318</v>
      </c>
      <c r="G175" s="32" t="s">
        <v>594</v>
      </c>
      <c r="H175" s="134"/>
      <c r="I175" s="136"/>
      <c r="J175" s="136"/>
    </row>
    <row r="176" spans="1:10" ht="43.9" customHeight="1" x14ac:dyDescent="0.2">
      <c r="A176" s="137" t="s">
        <v>595</v>
      </c>
      <c r="B176" s="16">
        <v>1</v>
      </c>
      <c r="C176" s="75" t="s">
        <v>500</v>
      </c>
      <c r="D176" s="133" t="s">
        <v>70</v>
      </c>
      <c r="E176" s="76" t="s">
        <v>25</v>
      </c>
      <c r="F176" s="77" t="s">
        <v>501</v>
      </c>
      <c r="G176" s="76">
        <v>1</v>
      </c>
      <c r="H176" s="133" t="s">
        <v>835</v>
      </c>
      <c r="I176" s="135">
        <v>235</v>
      </c>
      <c r="J176" s="135">
        <v>235</v>
      </c>
    </row>
    <row r="177" spans="1:10" ht="30.75" customHeight="1" x14ac:dyDescent="0.2">
      <c r="A177" s="139"/>
      <c r="B177" s="16">
        <v>2</v>
      </c>
      <c r="C177" s="75" t="s">
        <v>502</v>
      </c>
      <c r="D177" s="134"/>
      <c r="E177" s="76" t="s">
        <v>12</v>
      </c>
      <c r="F177" s="77" t="s">
        <v>936</v>
      </c>
      <c r="G177" s="76">
        <v>7</v>
      </c>
      <c r="H177" s="134"/>
      <c r="I177" s="136"/>
      <c r="J177" s="136"/>
    </row>
    <row r="178" spans="1:10" ht="36" customHeight="1" x14ac:dyDescent="0.2">
      <c r="A178" s="24" t="s">
        <v>461</v>
      </c>
      <c r="B178" s="16">
        <v>1</v>
      </c>
      <c r="C178" s="17" t="s">
        <v>931</v>
      </c>
      <c r="D178" s="10" t="s">
        <v>503</v>
      </c>
      <c r="E178" s="4" t="s">
        <v>17</v>
      </c>
      <c r="F178" s="18" t="s">
        <v>329</v>
      </c>
      <c r="G178" s="4">
        <v>1</v>
      </c>
      <c r="H178" s="10" t="s">
        <v>13</v>
      </c>
      <c r="I178" s="74">
        <v>18.2</v>
      </c>
      <c r="J178" s="38">
        <v>18.2</v>
      </c>
    </row>
    <row r="179" spans="1:10" ht="34.9" customHeight="1" x14ac:dyDescent="0.2">
      <c r="A179" s="22" t="s">
        <v>462</v>
      </c>
      <c r="B179" s="16">
        <v>1</v>
      </c>
      <c r="C179" s="17" t="s">
        <v>467</v>
      </c>
      <c r="D179" s="4" t="s">
        <v>468</v>
      </c>
      <c r="E179" s="4" t="s">
        <v>12</v>
      </c>
      <c r="F179" s="18" t="s">
        <v>469</v>
      </c>
      <c r="G179" s="4" t="s">
        <v>470</v>
      </c>
      <c r="H179" s="4" t="s">
        <v>13</v>
      </c>
      <c r="I179" s="23">
        <v>2</v>
      </c>
      <c r="J179" s="23">
        <v>2</v>
      </c>
    </row>
    <row r="180" spans="1:10" ht="24" customHeight="1" x14ac:dyDescent="0.2">
      <c r="A180" s="137" t="s">
        <v>463</v>
      </c>
      <c r="B180" s="16">
        <v>1</v>
      </c>
      <c r="C180" s="75" t="s">
        <v>932</v>
      </c>
      <c r="D180" s="133" t="s">
        <v>70</v>
      </c>
      <c r="E180" s="76" t="s">
        <v>25</v>
      </c>
      <c r="F180" s="77" t="s">
        <v>57</v>
      </c>
      <c r="G180" s="76">
        <v>1</v>
      </c>
      <c r="H180" s="133" t="s">
        <v>447</v>
      </c>
      <c r="I180" s="135">
        <v>34</v>
      </c>
      <c r="J180" s="135">
        <v>34</v>
      </c>
    </row>
    <row r="181" spans="1:10" ht="22.5" x14ac:dyDescent="0.2">
      <c r="A181" s="138"/>
      <c r="B181" s="16">
        <v>2</v>
      </c>
      <c r="C181" s="75" t="s">
        <v>445</v>
      </c>
      <c r="D181" s="134"/>
      <c r="E181" s="76" t="s">
        <v>25</v>
      </c>
      <c r="F181" s="77" t="s">
        <v>446</v>
      </c>
      <c r="G181" s="76">
        <v>3</v>
      </c>
      <c r="H181" s="134"/>
      <c r="I181" s="136"/>
      <c r="J181" s="136"/>
    </row>
    <row r="182" spans="1:10" x14ac:dyDescent="0.2">
      <c r="A182" s="138"/>
      <c r="B182" s="16">
        <v>3</v>
      </c>
      <c r="C182" s="75" t="s">
        <v>498</v>
      </c>
      <c r="D182" s="5" t="s">
        <v>449</v>
      </c>
      <c r="E182" s="76" t="s">
        <v>29</v>
      </c>
      <c r="F182" s="77" t="s">
        <v>188</v>
      </c>
      <c r="G182" s="76">
        <v>1</v>
      </c>
      <c r="H182" s="78" t="s">
        <v>13</v>
      </c>
      <c r="I182" s="79">
        <v>80</v>
      </c>
      <c r="J182" s="79">
        <v>80</v>
      </c>
    </row>
    <row r="183" spans="1:10" ht="51.75" customHeight="1" x14ac:dyDescent="0.2">
      <c r="A183" s="22" t="s">
        <v>464</v>
      </c>
      <c r="B183" s="16">
        <v>1</v>
      </c>
      <c r="C183" s="17" t="s">
        <v>466</v>
      </c>
      <c r="D183" s="4" t="s">
        <v>933</v>
      </c>
      <c r="E183" s="4" t="s">
        <v>12</v>
      </c>
      <c r="F183" s="18" t="s">
        <v>469</v>
      </c>
      <c r="G183" s="4" t="s">
        <v>470</v>
      </c>
      <c r="H183" s="4" t="s">
        <v>13</v>
      </c>
      <c r="I183" s="23">
        <v>35</v>
      </c>
      <c r="J183" s="23">
        <v>35</v>
      </c>
    </row>
    <row r="184" spans="1:10" ht="46.9" customHeight="1" x14ac:dyDescent="0.2">
      <c r="A184" s="131" t="s">
        <v>465</v>
      </c>
      <c r="B184" s="16">
        <v>1</v>
      </c>
      <c r="C184" s="17" t="s">
        <v>505</v>
      </c>
      <c r="D184" s="133" t="s">
        <v>934</v>
      </c>
      <c r="E184" s="4" t="s">
        <v>33</v>
      </c>
      <c r="F184" s="18" t="s">
        <v>150</v>
      </c>
      <c r="G184" s="4">
        <v>1</v>
      </c>
      <c r="H184" s="4" t="s">
        <v>504</v>
      </c>
      <c r="I184" s="23">
        <v>12.4</v>
      </c>
      <c r="J184" s="135">
        <v>428.9</v>
      </c>
    </row>
    <row r="185" spans="1:10" ht="43.5" customHeight="1" x14ac:dyDescent="0.2">
      <c r="A185" s="132"/>
      <c r="B185" s="16">
        <v>2</v>
      </c>
      <c r="C185" s="17" t="s">
        <v>935</v>
      </c>
      <c r="D185" s="134"/>
      <c r="E185" s="4" t="s">
        <v>54</v>
      </c>
      <c r="F185" s="18" t="s">
        <v>456</v>
      </c>
      <c r="G185" s="4">
        <v>1</v>
      </c>
      <c r="H185" s="4" t="s">
        <v>13</v>
      </c>
      <c r="I185" s="23">
        <v>416.5</v>
      </c>
      <c r="J185" s="136"/>
    </row>
    <row r="186" spans="1:10" ht="27" customHeight="1" x14ac:dyDescent="0.2">
      <c r="A186" s="131" t="s">
        <v>517</v>
      </c>
      <c r="B186" s="16">
        <v>1</v>
      </c>
      <c r="C186" s="17" t="s">
        <v>518</v>
      </c>
      <c r="D186" s="133" t="s">
        <v>443</v>
      </c>
      <c r="E186" s="4" t="s">
        <v>25</v>
      </c>
      <c r="F186" s="18" t="s">
        <v>471</v>
      </c>
      <c r="G186" s="4">
        <v>1</v>
      </c>
      <c r="H186" s="133" t="s">
        <v>519</v>
      </c>
      <c r="I186" s="135">
        <v>58.7</v>
      </c>
      <c r="J186" s="135">
        <v>58.7</v>
      </c>
    </row>
    <row r="187" spans="1:10" ht="16.899999999999999" customHeight="1" x14ac:dyDescent="0.2">
      <c r="A187" s="132"/>
      <c r="B187" s="16">
        <v>2</v>
      </c>
      <c r="C187" s="17" t="s">
        <v>445</v>
      </c>
      <c r="D187" s="134"/>
      <c r="E187" s="4" t="s">
        <v>29</v>
      </c>
      <c r="F187" s="18" t="s">
        <v>446</v>
      </c>
      <c r="G187" s="4">
        <v>2</v>
      </c>
      <c r="H187" s="134"/>
      <c r="I187" s="136"/>
      <c r="J187" s="136"/>
    </row>
    <row r="188" spans="1:10" ht="52.5" customHeight="1" x14ac:dyDescent="0.2">
      <c r="A188" s="24" t="s">
        <v>507</v>
      </c>
      <c r="B188" s="16">
        <v>1</v>
      </c>
      <c r="C188" s="17" t="s">
        <v>500</v>
      </c>
      <c r="D188" s="4" t="s">
        <v>443</v>
      </c>
      <c r="E188" s="4" t="s">
        <v>17</v>
      </c>
      <c r="F188" s="18" t="s">
        <v>501</v>
      </c>
      <c r="G188" s="4">
        <v>1</v>
      </c>
      <c r="H188" s="4" t="s">
        <v>119</v>
      </c>
      <c r="I188" s="23">
        <v>67</v>
      </c>
      <c r="J188" s="23">
        <v>67</v>
      </c>
    </row>
    <row r="189" spans="1:10" ht="15" x14ac:dyDescent="0.2">
      <c r="A189" s="167" t="s">
        <v>83</v>
      </c>
      <c r="B189" s="168"/>
      <c r="C189" s="168"/>
      <c r="D189" s="168"/>
      <c r="E189" s="168"/>
      <c r="F189" s="168"/>
      <c r="G189" s="168"/>
      <c r="H189" s="168"/>
      <c r="I189" s="168"/>
      <c r="J189" s="169"/>
    </row>
    <row r="190" spans="1:10" ht="36" customHeight="1" x14ac:dyDescent="0.2">
      <c r="A190" s="24" t="s">
        <v>304</v>
      </c>
      <c r="B190" s="16">
        <v>1</v>
      </c>
      <c r="C190" s="17" t="s">
        <v>305</v>
      </c>
      <c r="D190" s="4" t="s">
        <v>497</v>
      </c>
      <c r="E190" s="4" t="s">
        <v>54</v>
      </c>
      <c r="F190" s="18" t="s">
        <v>68</v>
      </c>
      <c r="G190" s="4">
        <v>1</v>
      </c>
      <c r="H190" s="4" t="s">
        <v>13</v>
      </c>
      <c r="I190" s="23">
        <v>50</v>
      </c>
      <c r="J190" s="23">
        <v>50</v>
      </c>
    </row>
    <row r="191" spans="1:10" ht="35.450000000000003" customHeight="1" x14ac:dyDescent="0.2">
      <c r="A191" s="24" t="s">
        <v>306</v>
      </c>
      <c r="B191" s="16">
        <v>1</v>
      </c>
      <c r="C191" s="17" t="s">
        <v>307</v>
      </c>
      <c r="D191" s="4" t="s">
        <v>496</v>
      </c>
      <c r="E191" s="4" t="s">
        <v>164</v>
      </c>
      <c r="F191" s="18" t="s">
        <v>793</v>
      </c>
      <c r="G191" s="4">
        <v>2</v>
      </c>
      <c r="H191" s="4" t="s">
        <v>13</v>
      </c>
      <c r="I191" s="23">
        <v>150</v>
      </c>
      <c r="J191" s="23">
        <v>150</v>
      </c>
    </row>
    <row r="192" spans="1:10" ht="21.6" customHeight="1" x14ac:dyDescent="0.2">
      <c r="A192" s="131" t="s">
        <v>308</v>
      </c>
      <c r="B192" s="16">
        <v>1</v>
      </c>
      <c r="C192" s="17" t="s">
        <v>309</v>
      </c>
      <c r="D192" s="4" t="s">
        <v>322</v>
      </c>
      <c r="E192" s="133" t="s">
        <v>54</v>
      </c>
      <c r="F192" s="18" t="s">
        <v>639</v>
      </c>
      <c r="G192" s="4">
        <v>1</v>
      </c>
      <c r="H192" s="133" t="s">
        <v>13</v>
      </c>
      <c r="I192" s="135">
        <v>8</v>
      </c>
      <c r="J192" s="135">
        <v>8</v>
      </c>
    </row>
    <row r="193" spans="1:11" ht="28.9" customHeight="1" x14ac:dyDescent="0.2">
      <c r="A193" s="132"/>
      <c r="B193" s="16">
        <v>2</v>
      </c>
      <c r="C193" s="17" t="s">
        <v>310</v>
      </c>
      <c r="D193" s="4" t="s">
        <v>495</v>
      </c>
      <c r="E193" s="134"/>
      <c r="F193" s="18" t="s">
        <v>68</v>
      </c>
      <c r="G193" s="4">
        <v>1</v>
      </c>
      <c r="H193" s="134"/>
      <c r="I193" s="136"/>
      <c r="J193" s="136"/>
    </row>
    <row r="194" spans="1:11" ht="66.599999999999994" customHeight="1" x14ac:dyDescent="0.2">
      <c r="A194" s="22" t="s">
        <v>311</v>
      </c>
      <c r="B194" s="16">
        <v>1</v>
      </c>
      <c r="C194" s="17" t="s">
        <v>312</v>
      </c>
      <c r="D194" s="4" t="s">
        <v>494</v>
      </c>
      <c r="E194" s="4" t="s">
        <v>55</v>
      </c>
      <c r="F194" s="18" t="s">
        <v>68</v>
      </c>
      <c r="G194" s="4">
        <v>1</v>
      </c>
      <c r="H194" s="4" t="s">
        <v>13</v>
      </c>
      <c r="I194" s="23">
        <v>36</v>
      </c>
      <c r="J194" s="23">
        <v>36</v>
      </c>
    </row>
    <row r="195" spans="1:11" ht="50.25" customHeight="1" x14ac:dyDescent="0.2">
      <c r="A195" s="22" t="s">
        <v>313</v>
      </c>
      <c r="B195" s="16">
        <v>1</v>
      </c>
      <c r="C195" s="17" t="s">
        <v>640</v>
      </c>
      <c r="D195" s="4" t="s">
        <v>493</v>
      </c>
      <c r="E195" s="4" t="s">
        <v>17</v>
      </c>
      <c r="F195" s="18" t="s">
        <v>188</v>
      </c>
      <c r="G195" s="4">
        <v>1</v>
      </c>
      <c r="H195" s="4" t="s">
        <v>447</v>
      </c>
      <c r="I195" s="23">
        <v>19</v>
      </c>
      <c r="J195" s="38">
        <v>19</v>
      </c>
    </row>
    <row r="196" spans="1:11" ht="41.45" customHeight="1" x14ac:dyDescent="0.2">
      <c r="A196" s="22" t="s">
        <v>794</v>
      </c>
      <c r="B196" s="16">
        <v>1</v>
      </c>
      <c r="C196" s="17" t="s">
        <v>797</v>
      </c>
      <c r="D196" s="4" t="s">
        <v>324</v>
      </c>
      <c r="E196" s="4" t="s">
        <v>12</v>
      </c>
      <c r="F196" s="18" t="s">
        <v>796</v>
      </c>
      <c r="G196" s="4">
        <v>1</v>
      </c>
      <c r="H196" s="4" t="s">
        <v>447</v>
      </c>
      <c r="I196" s="23">
        <v>93.9</v>
      </c>
      <c r="J196" s="38">
        <v>93.9</v>
      </c>
    </row>
    <row r="197" spans="1:11" ht="75.599999999999994" customHeight="1" x14ac:dyDescent="0.2">
      <c r="A197" s="22" t="s">
        <v>798</v>
      </c>
      <c r="B197" s="16">
        <v>1</v>
      </c>
      <c r="C197" s="17" t="s">
        <v>799</v>
      </c>
      <c r="D197" s="4" t="s">
        <v>800</v>
      </c>
      <c r="E197" s="4" t="s">
        <v>12</v>
      </c>
      <c r="F197" s="18" t="s">
        <v>796</v>
      </c>
      <c r="G197" s="4">
        <v>1</v>
      </c>
      <c r="H197" s="4" t="s">
        <v>654</v>
      </c>
      <c r="I197" s="23">
        <v>1350</v>
      </c>
      <c r="J197" s="38">
        <v>1350</v>
      </c>
    </row>
    <row r="198" spans="1:11" ht="33.75" x14ac:dyDescent="0.2">
      <c r="A198" s="22" t="s">
        <v>801</v>
      </c>
      <c r="B198" s="19">
        <v>1</v>
      </c>
      <c r="C198" s="80" t="s">
        <v>312</v>
      </c>
      <c r="D198" s="4" t="s">
        <v>802</v>
      </c>
      <c r="E198" s="5" t="s">
        <v>29</v>
      </c>
      <c r="F198" s="81" t="s">
        <v>803</v>
      </c>
      <c r="G198" s="5">
        <v>2</v>
      </c>
      <c r="H198" s="5" t="s">
        <v>13</v>
      </c>
      <c r="I198" s="82">
        <v>50</v>
      </c>
      <c r="J198" s="82">
        <v>50</v>
      </c>
    </row>
    <row r="199" spans="1:11" ht="36" customHeight="1" x14ac:dyDescent="0.2">
      <c r="A199" s="184" t="s">
        <v>314</v>
      </c>
      <c r="B199" s="16">
        <v>1</v>
      </c>
      <c r="C199" s="17" t="s">
        <v>309</v>
      </c>
      <c r="D199" s="4" t="s">
        <v>805</v>
      </c>
      <c r="E199" s="133" t="s">
        <v>32</v>
      </c>
      <c r="F199" s="18" t="s">
        <v>68</v>
      </c>
      <c r="G199" s="4">
        <v>1</v>
      </c>
      <c r="H199" s="201" t="s">
        <v>13</v>
      </c>
      <c r="I199" s="202">
        <v>25</v>
      </c>
      <c r="J199" s="202">
        <v>25</v>
      </c>
    </row>
    <row r="200" spans="1:11" ht="43.15" customHeight="1" x14ac:dyDescent="0.2">
      <c r="A200" s="184"/>
      <c r="B200" s="16">
        <v>2</v>
      </c>
      <c r="C200" s="17" t="s">
        <v>312</v>
      </c>
      <c r="D200" s="4" t="s">
        <v>806</v>
      </c>
      <c r="E200" s="134"/>
      <c r="F200" s="18" t="s">
        <v>68</v>
      </c>
      <c r="G200" s="4">
        <v>1</v>
      </c>
      <c r="H200" s="201"/>
      <c r="I200" s="202"/>
      <c r="J200" s="202"/>
    </row>
    <row r="201" spans="1:11" ht="53.25" customHeight="1" x14ac:dyDescent="0.2">
      <c r="A201" s="131" t="s">
        <v>315</v>
      </c>
      <c r="B201" s="16">
        <v>1</v>
      </c>
      <c r="C201" s="17" t="s">
        <v>641</v>
      </c>
      <c r="D201" s="4" t="s">
        <v>323</v>
      </c>
      <c r="E201" s="4" t="s">
        <v>25</v>
      </c>
      <c r="F201" s="18" t="s">
        <v>642</v>
      </c>
      <c r="G201" s="4">
        <v>10</v>
      </c>
      <c r="H201" s="133" t="s">
        <v>13</v>
      </c>
      <c r="I201" s="135">
        <v>80.900000000000006</v>
      </c>
      <c r="J201" s="135">
        <v>80.900000000000006</v>
      </c>
      <c r="K201" s="83"/>
    </row>
    <row r="202" spans="1:11" ht="36" customHeight="1" x14ac:dyDescent="0.2">
      <c r="A202" s="140"/>
      <c r="B202" s="16">
        <v>2</v>
      </c>
      <c r="C202" s="80" t="s">
        <v>320</v>
      </c>
      <c r="D202" s="4" t="s">
        <v>327</v>
      </c>
      <c r="E202" s="5" t="s">
        <v>54</v>
      </c>
      <c r="F202" s="81" t="s">
        <v>644</v>
      </c>
      <c r="G202" s="5">
        <v>572</v>
      </c>
      <c r="H202" s="141"/>
      <c r="I202" s="173"/>
      <c r="J202" s="173"/>
      <c r="K202" s="83"/>
    </row>
    <row r="203" spans="1:11" ht="28.15" customHeight="1" x14ac:dyDescent="0.2">
      <c r="A203" s="140"/>
      <c r="B203" s="16">
        <v>3</v>
      </c>
      <c r="C203" s="80" t="s">
        <v>317</v>
      </c>
      <c r="D203" s="4" t="s">
        <v>326</v>
      </c>
      <c r="E203" s="5" t="s">
        <v>12</v>
      </c>
      <c r="F203" s="81" t="s">
        <v>318</v>
      </c>
      <c r="G203" s="5">
        <v>2</v>
      </c>
      <c r="H203" s="141"/>
      <c r="I203" s="173"/>
      <c r="J203" s="173"/>
    </row>
    <row r="204" spans="1:11" ht="45.75" customHeight="1" x14ac:dyDescent="0.2">
      <c r="A204" s="140"/>
      <c r="B204" s="16">
        <v>4</v>
      </c>
      <c r="C204" s="80" t="s">
        <v>807</v>
      </c>
      <c r="D204" s="4" t="s">
        <v>324</v>
      </c>
      <c r="E204" s="5" t="s">
        <v>808</v>
      </c>
      <c r="F204" s="81" t="s">
        <v>809</v>
      </c>
      <c r="G204" s="5">
        <v>2</v>
      </c>
      <c r="H204" s="141"/>
      <c r="I204" s="173"/>
      <c r="J204" s="173"/>
    </row>
    <row r="205" spans="1:11" ht="30.6" customHeight="1" x14ac:dyDescent="0.2">
      <c r="A205" s="140"/>
      <c r="B205" s="133">
        <v>5</v>
      </c>
      <c r="C205" s="178" t="s">
        <v>810</v>
      </c>
      <c r="D205" s="133" t="s">
        <v>493</v>
      </c>
      <c r="E205" s="133" t="s">
        <v>55</v>
      </c>
      <c r="F205" s="81" t="s">
        <v>803</v>
      </c>
      <c r="G205" s="5">
        <v>1</v>
      </c>
      <c r="H205" s="141"/>
      <c r="I205" s="173"/>
      <c r="J205" s="173"/>
    </row>
    <row r="206" spans="1:11" ht="36" customHeight="1" x14ac:dyDescent="0.2">
      <c r="A206" s="140"/>
      <c r="B206" s="134"/>
      <c r="C206" s="181"/>
      <c r="D206" s="134"/>
      <c r="E206" s="134"/>
      <c r="F206" s="81" t="s">
        <v>811</v>
      </c>
      <c r="G206" s="5">
        <v>1</v>
      </c>
      <c r="H206" s="141"/>
      <c r="I206" s="173"/>
      <c r="J206" s="173"/>
    </row>
    <row r="207" spans="1:11" ht="42" customHeight="1" x14ac:dyDescent="0.2">
      <c r="A207" s="140"/>
      <c r="B207" s="16">
        <v>6</v>
      </c>
      <c r="C207" s="80" t="s">
        <v>643</v>
      </c>
      <c r="D207" s="84" t="s">
        <v>325</v>
      </c>
      <c r="E207" s="5" t="s">
        <v>33</v>
      </c>
      <c r="F207" s="81" t="s">
        <v>811</v>
      </c>
      <c r="G207" s="5">
        <v>1</v>
      </c>
      <c r="H207" s="141"/>
      <c r="I207" s="173"/>
      <c r="J207" s="173"/>
    </row>
    <row r="208" spans="1:11" ht="33.75" customHeight="1" x14ac:dyDescent="0.2">
      <c r="A208" s="140"/>
      <c r="B208" s="16">
        <v>7</v>
      </c>
      <c r="C208" s="80" t="s">
        <v>813</v>
      </c>
      <c r="D208" s="4" t="s">
        <v>812</v>
      </c>
      <c r="E208" s="5" t="s">
        <v>55</v>
      </c>
      <c r="F208" s="81" t="s">
        <v>811</v>
      </c>
      <c r="G208" s="5">
        <v>1</v>
      </c>
      <c r="H208" s="141"/>
      <c r="I208" s="173"/>
      <c r="J208" s="173"/>
    </row>
    <row r="209" spans="1:11" ht="20.25" customHeight="1" x14ac:dyDescent="0.2">
      <c r="A209" s="140"/>
      <c r="B209" s="16">
        <v>8</v>
      </c>
      <c r="C209" s="85" t="s">
        <v>316</v>
      </c>
      <c r="D209" s="4" t="s">
        <v>322</v>
      </c>
      <c r="E209" s="4" t="s">
        <v>33</v>
      </c>
      <c r="F209" s="84" t="s">
        <v>811</v>
      </c>
      <c r="G209" s="4">
        <v>1</v>
      </c>
      <c r="H209" s="141"/>
      <c r="I209" s="173"/>
      <c r="J209" s="173"/>
    </row>
    <row r="210" spans="1:11" ht="37.9" customHeight="1" x14ac:dyDescent="0.2">
      <c r="A210" s="140"/>
      <c r="B210" s="29">
        <v>9</v>
      </c>
      <c r="C210" s="80" t="s">
        <v>814</v>
      </c>
      <c r="D210" s="5" t="s">
        <v>324</v>
      </c>
      <c r="E210" s="5" t="s">
        <v>164</v>
      </c>
      <c r="F210" s="81" t="s">
        <v>811</v>
      </c>
      <c r="G210" s="5">
        <v>1</v>
      </c>
      <c r="H210" s="141"/>
      <c r="I210" s="173"/>
      <c r="J210" s="173"/>
    </row>
    <row r="211" spans="1:11" ht="35.450000000000003" customHeight="1" x14ac:dyDescent="0.2">
      <c r="A211" s="140"/>
      <c r="B211" s="16">
        <v>10</v>
      </c>
      <c r="C211" s="85" t="s">
        <v>319</v>
      </c>
      <c r="D211" s="4" t="s">
        <v>491</v>
      </c>
      <c r="E211" s="4" t="s">
        <v>795</v>
      </c>
      <c r="F211" s="84" t="s">
        <v>329</v>
      </c>
      <c r="G211" s="4">
        <v>1</v>
      </c>
      <c r="H211" s="141"/>
      <c r="I211" s="173"/>
      <c r="J211" s="173"/>
    </row>
    <row r="212" spans="1:11" ht="23.45" customHeight="1" x14ac:dyDescent="0.2">
      <c r="A212" s="132"/>
      <c r="B212" s="16">
        <v>11</v>
      </c>
      <c r="C212" s="85" t="s">
        <v>815</v>
      </c>
      <c r="D212" s="4" t="s">
        <v>492</v>
      </c>
      <c r="E212" s="4" t="s">
        <v>804</v>
      </c>
      <c r="F212" s="84" t="s">
        <v>803</v>
      </c>
      <c r="G212" s="4">
        <v>1</v>
      </c>
      <c r="H212" s="134"/>
      <c r="I212" s="136"/>
      <c r="J212" s="136"/>
      <c r="K212" s="1"/>
    </row>
    <row r="213" spans="1:11" ht="21.6" customHeight="1" x14ac:dyDescent="0.2">
      <c r="A213" s="131" t="s">
        <v>321</v>
      </c>
      <c r="B213" s="177">
        <v>1</v>
      </c>
      <c r="C213" s="179" t="s">
        <v>645</v>
      </c>
      <c r="D213" s="141" t="s">
        <v>324</v>
      </c>
      <c r="E213" s="141" t="s">
        <v>12</v>
      </c>
      <c r="F213" s="86" t="s">
        <v>68</v>
      </c>
      <c r="G213" s="10">
        <v>1</v>
      </c>
      <c r="H213" s="133" t="s">
        <v>504</v>
      </c>
      <c r="I213" s="135">
        <v>222</v>
      </c>
      <c r="J213" s="135">
        <v>222</v>
      </c>
      <c r="K213" s="1"/>
    </row>
    <row r="214" spans="1:11" ht="17.45" customHeight="1" x14ac:dyDescent="0.2">
      <c r="A214" s="132"/>
      <c r="B214" s="180"/>
      <c r="C214" s="181"/>
      <c r="D214" s="134"/>
      <c r="E214" s="134"/>
      <c r="F214" s="86" t="s">
        <v>646</v>
      </c>
      <c r="G214" s="10">
        <v>27</v>
      </c>
      <c r="H214" s="134"/>
      <c r="I214" s="136"/>
      <c r="J214" s="136"/>
      <c r="K214" s="1"/>
    </row>
    <row r="215" spans="1:11" ht="40.15" customHeight="1" x14ac:dyDescent="0.2">
      <c r="A215" s="22" t="s">
        <v>816</v>
      </c>
      <c r="B215" s="80">
        <v>1</v>
      </c>
      <c r="C215" s="80" t="s">
        <v>817</v>
      </c>
      <c r="D215" s="4" t="s">
        <v>490</v>
      </c>
      <c r="E215" s="5" t="s">
        <v>12</v>
      </c>
      <c r="F215" s="81" t="s">
        <v>647</v>
      </c>
      <c r="G215" s="5">
        <v>19</v>
      </c>
      <c r="H215" s="5" t="s">
        <v>13</v>
      </c>
      <c r="I215" s="82">
        <v>20</v>
      </c>
      <c r="J215" s="82">
        <v>20</v>
      </c>
      <c r="K215" s="1"/>
    </row>
    <row r="216" spans="1:11" ht="13.9" customHeight="1" x14ac:dyDescent="0.2">
      <c r="A216" s="167" t="s">
        <v>84</v>
      </c>
      <c r="B216" s="168"/>
      <c r="C216" s="168"/>
      <c r="D216" s="168"/>
      <c r="E216" s="168"/>
      <c r="F216" s="168"/>
      <c r="G216" s="168"/>
      <c r="H216" s="168"/>
      <c r="I216" s="168"/>
      <c r="J216" s="169"/>
      <c r="K216" s="1"/>
    </row>
    <row r="217" spans="1:11" x14ac:dyDescent="0.2">
      <c r="A217" s="131" t="s">
        <v>384</v>
      </c>
      <c r="B217" s="16">
        <v>1</v>
      </c>
      <c r="C217" s="17" t="s">
        <v>385</v>
      </c>
      <c r="D217" s="133" t="s">
        <v>820</v>
      </c>
      <c r="E217" s="133" t="s">
        <v>54</v>
      </c>
      <c r="F217" s="18" t="s">
        <v>146</v>
      </c>
      <c r="G217" s="4">
        <v>10</v>
      </c>
      <c r="H217" s="133" t="s">
        <v>13</v>
      </c>
      <c r="I217" s="135">
        <v>40</v>
      </c>
      <c r="J217" s="135">
        <f>I217</f>
        <v>40</v>
      </c>
      <c r="K217" s="1"/>
    </row>
    <row r="218" spans="1:11" ht="33.75" x14ac:dyDescent="0.2">
      <c r="A218" s="132"/>
      <c r="B218" s="16">
        <v>2</v>
      </c>
      <c r="C218" s="17" t="s">
        <v>386</v>
      </c>
      <c r="D218" s="134"/>
      <c r="E218" s="134"/>
      <c r="F218" s="18" t="s">
        <v>387</v>
      </c>
      <c r="G218" s="4">
        <v>10</v>
      </c>
      <c r="H218" s="134"/>
      <c r="I218" s="136"/>
      <c r="J218" s="136"/>
      <c r="K218" s="1"/>
    </row>
    <row r="219" spans="1:11" ht="33.75" x14ac:dyDescent="0.2">
      <c r="A219" s="241" t="s">
        <v>388</v>
      </c>
      <c r="B219" s="16">
        <v>1</v>
      </c>
      <c r="C219" s="17" t="s">
        <v>389</v>
      </c>
      <c r="D219" s="133" t="s">
        <v>821</v>
      </c>
      <c r="E219" s="4" t="s">
        <v>12</v>
      </c>
      <c r="F219" s="18" t="s">
        <v>318</v>
      </c>
      <c r="G219" s="4">
        <v>2</v>
      </c>
      <c r="H219" s="133" t="s">
        <v>13</v>
      </c>
      <c r="I219" s="135">
        <v>35</v>
      </c>
      <c r="J219" s="135">
        <v>35</v>
      </c>
      <c r="K219" s="1"/>
    </row>
    <row r="220" spans="1:11" ht="56.25" x14ac:dyDescent="0.2">
      <c r="A220" s="242"/>
      <c r="B220" s="16"/>
      <c r="C220" s="17" t="s">
        <v>819</v>
      </c>
      <c r="D220" s="141"/>
      <c r="E220" s="4" t="s">
        <v>54</v>
      </c>
      <c r="F220" s="4" t="s">
        <v>405</v>
      </c>
      <c r="G220" s="4">
        <v>1</v>
      </c>
      <c r="H220" s="141"/>
      <c r="I220" s="173"/>
      <c r="J220" s="173"/>
      <c r="K220" s="1"/>
    </row>
    <row r="221" spans="1:11" ht="41.45" customHeight="1" x14ac:dyDescent="0.2">
      <c r="A221" s="242"/>
      <c r="B221" s="16">
        <v>3</v>
      </c>
      <c r="C221" s="17" t="s">
        <v>390</v>
      </c>
      <c r="D221" s="141"/>
      <c r="E221" s="4" t="s">
        <v>12</v>
      </c>
      <c r="F221" s="18" t="s">
        <v>188</v>
      </c>
      <c r="G221" s="4">
        <v>1</v>
      </c>
      <c r="H221" s="141"/>
      <c r="I221" s="173"/>
      <c r="J221" s="173"/>
      <c r="K221" s="1"/>
    </row>
    <row r="222" spans="1:11" ht="57" customHeight="1" x14ac:dyDescent="0.2">
      <c r="A222" s="242"/>
      <c r="B222" s="16">
        <v>4</v>
      </c>
      <c r="C222" s="17" t="s">
        <v>822</v>
      </c>
      <c r="D222" s="141"/>
      <c r="E222" s="4" t="s">
        <v>29</v>
      </c>
      <c r="F222" s="18" t="s">
        <v>391</v>
      </c>
      <c r="G222" s="4">
        <v>2</v>
      </c>
      <c r="H222" s="141"/>
      <c r="I222" s="173"/>
      <c r="J222" s="173"/>
    </row>
    <row r="223" spans="1:11" ht="43.15" customHeight="1" x14ac:dyDescent="0.2">
      <c r="A223" s="243"/>
      <c r="B223" s="16">
        <v>5</v>
      </c>
      <c r="C223" s="22" t="s">
        <v>823</v>
      </c>
      <c r="D223" s="134"/>
      <c r="E223" s="40" t="s">
        <v>55</v>
      </c>
      <c r="F223" s="47" t="s">
        <v>393</v>
      </c>
      <c r="G223" s="40">
        <v>100</v>
      </c>
      <c r="H223" s="134"/>
      <c r="I223" s="136"/>
      <c r="J223" s="136"/>
    </row>
    <row r="224" spans="1:11" ht="45" x14ac:dyDescent="0.2">
      <c r="A224" s="87" t="s">
        <v>394</v>
      </c>
      <c r="B224" s="16">
        <v>1</v>
      </c>
      <c r="C224" s="17" t="s">
        <v>395</v>
      </c>
      <c r="D224" s="5" t="s">
        <v>820</v>
      </c>
      <c r="E224" s="4" t="s">
        <v>12</v>
      </c>
      <c r="F224" s="18" t="s">
        <v>396</v>
      </c>
      <c r="G224" s="4">
        <v>2</v>
      </c>
      <c r="H224" s="5" t="s">
        <v>13</v>
      </c>
      <c r="I224" s="38">
        <v>0.6</v>
      </c>
      <c r="J224" s="38">
        <v>0.6</v>
      </c>
    </row>
    <row r="225" spans="1:10" ht="36" customHeight="1" x14ac:dyDescent="0.2">
      <c r="A225" s="170" t="s">
        <v>397</v>
      </c>
      <c r="B225" s="16">
        <v>1</v>
      </c>
      <c r="C225" s="17" t="s">
        <v>596</v>
      </c>
      <c r="D225" s="133" t="s">
        <v>818</v>
      </c>
      <c r="E225" s="4" t="s">
        <v>12</v>
      </c>
      <c r="F225" s="18" t="s">
        <v>188</v>
      </c>
      <c r="G225" s="4">
        <v>1</v>
      </c>
      <c r="H225" s="133" t="s">
        <v>119</v>
      </c>
      <c r="I225" s="135">
        <v>2748</v>
      </c>
      <c r="J225" s="135">
        <v>2748</v>
      </c>
    </row>
    <row r="226" spans="1:10" ht="29.45" customHeight="1" x14ac:dyDescent="0.2">
      <c r="A226" s="240"/>
      <c r="B226" s="16">
        <v>2</v>
      </c>
      <c r="C226" s="17" t="s">
        <v>398</v>
      </c>
      <c r="D226" s="141"/>
      <c r="E226" s="4" t="s">
        <v>12</v>
      </c>
      <c r="F226" s="18" t="s">
        <v>824</v>
      </c>
      <c r="G226" s="4">
        <v>3</v>
      </c>
      <c r="H226" s="141"/>
      <c r="I226" s="173"/>
      <c r="J226" s="173"/>
    </row>
    <row r="227" spans="1:10" ht="66.599999999999994" customHeight="1" x14ac:dyDescent="0.2">
      <c r="A227" s="240"/>
      <c r="B227" s="16">
        <v>3</v>
      </c>
      <c r="C227" s="17" t="s">
        <v>825</v>
      </c>
      <c r="D227" s="134"/>
      <c r="E227" s="4" t="s">
        <v>29</v>
      </c>
      <c r="F227" s="18" t="s">
        <v>826</v>
      </c>
      <c r="G227" s="4">
        <v>4</v>
      </c>
      <c r="H227" s="134"/>
      <c r="I227" s="136"/>
      <c r="J227" s="136"/>
    </row>
    <row r="228" spans="1:10" ht="34.5" customHeight="1" x14ac:dyDescent="0.2">
      <c r="A228" s="26" t="s">
        <v>827</v>
      </c>
      <c r="B228" s="16">
        <v>1</v>
      </c>
      <c r="C228" s="17" t="s">
        <v>408</v>
      </c>
      <c r="D228" s="5" t="s">
        <v>818</v>
      </c>
      <c r="E228" s="5" t="s">
        <v>12</v>
      </c>
      <c r="F228" s="18" t="s">
        <v>188</v>
      </c>
      <c r="G228" s="4">
        <v>1</v>
      </c>
      <c r="H228" s="5" t="s">
        <v>13</v>
      </c>
      <c r="I228" s="38">
        <v>30</v>
      </c>
      <c r="J228" s="38">
        <v>30</v>
      </c>
    </row>
    <row r="229" spans="1:10" ht="48" customHeight="1" x14ac:dyDescent="0.2">
      <c r="A229" s="131" t="s">
        <v>409</v>
      </c>
      <c r="B229" s="16">
        <v>1</v>
      </c>
      <c r="C229" s="17" t="s">
        <v>410</v>
      </c>
      <c r="D229" s="133" t="s">
        <v>818</v>
      </c>
      <c r="E229" s="5" t="s">
        <v>29</v>
      </c>
      <c r="F229" s="18" t="s">
        <v>411</v>
      </c>
      <c r="G229" s="4">
        <v>6</v>
      </c>
      <c r="H229" s="133" t="s">
        <v>151</v>
      </c>
      <c r="I229" s="135">
        <v>169</v>
      </c>
      <c r="J229" s="135">
        <v>169</v>
      </c>
    </row>
    <row r="230" spans="1:10" ht="53.45" customHeight="1" x14ac:dyDescent="0.2">
      <c r="A230" s="140"/>
      <c r="B230" s="16">
        <v>2</v>
      </c>
      <c r="C230" s="17" t="s">
        <v>412</v>
      </c>
      <c r="D230" s="141"/>
      <c r="E230" s="4" t="s">
        <v>54</v>
      </c>
      <c r="F230" s="18" t="s">
        <v>830</v>
      </c>
      <c r="G230" s="4">
        <v>2</v>
      </c>
      <c r="H230" s="141"/>
      <c r="I230" s="173"/>
      <c r="J230" s="173"/>
    </row>
    <row r="231" spans="1:10" ht="52.15" customHeight="1" x14ac:dyDescent="0.2">
      <c r="A231" s="140"/>
      <c r="B231" s="16">
        <v>3</v>
      </c>
      <c r="C231" s="17" t="s">
        <v>828</v>
      </c>
      <c r="D231" s="141"/>
      <c r="E231" s="4" t="s">
        <v>29</v>
      </c>
      <c r="F231" s="18" t="s">
        <v>413</v>
      </c>
      <c r="G231" s="4">
        <v>2</v>
      </c>
      <c r="H231" s="141"/>
      <c r="I231" s="173"/>
      <c r="J231" s="173"/>
    </row>
    <row r="232" spans="1:10" ht="36.75" customHeight="1" x14ac:dyDescent="0.2">
      <c r="A232" s="132"/>
      <c r="B232" s="40">
        <v>4</v>
      </c>
      <c r="C232" s="88" t="s">
        <v>829</v>
      </c>
      <c r="D232" s="134"/>
      <c r="E232" s="40" t="s">
        <v>29</v>
      </c>
      <c r="F232" s="47" t="s">
        <v>188</v>
      </c>
      <c r="G232" s="40">
        <v>2</v>
      </c>
      <c r="H232" s="134"/>
      <c r="I232" s="136"/>
      <c r="J232" s="136"/>
    </row>
    <row r="233" spans="1:10" ht="93" customHeight="1" x14ac:dyDescent="0.2">
      <c r="A233" s="89" t="s">
        <v>399</v>
      </c>
      <c r="B233" s="16">
        <v>1</v>
      </c>
      <c r="C233" s="17" t="s">
        <v>400</v>
      </c>
      <c r="D233" s="4" t="s">
        <v>818</v>
      </c>
      <c r="E233" s="4" t="s">
        <v>12</v>
      </c>
      <c r="F233" s="18" t="s">
        <v>188</v>
      </c>
      <c r="G233" s="4">
        <v>1</v>
      </c>
      <c r="H233" s="5" t="s">
        <v>13</v>
      </c>
      <c r="I233" s="23">
        <v>100</v>
      </c>
      <c r="J233" s="38">
        <f>I233</f>
        <v>100</v>
      </c>
    </row>
    <row r="234" spans="1:10" ht="55.9" customHeight="1" x14ac:dyDescent="0.2">
      <c r="A234" s="236" t="s">
        <v>401</v>
      </c>
      <c r="B234" s="16">
        <v>1</v>
      </c>
      <c r="C234" s="17" t="s">
        <v>402</v>
      </c>
      <c r="D234" s="4" t="s">
        <v>831</v>
      </c>
      <c r="E234" s="4" t="s">
        <v>54</v>
      </c>
      <c r="F234" s="18" t="s">
        <v>403</v>
      </c>
      <c r="G234" s="4">
        <v>2</v>
      </c>
      <c r="H234" s="133" t="s">
        <v>13</v>
      </c>
      <c r="I234" s="135">
        <v>10</v>
      </c>
      <c r="J234" s="135">
        <f>I234</f>
        <v>10</v>
      </c>
    </row>
    <row r="235" spans="1:10" ht="45" x14ac:dyDescent="0.2">
      <c r="A235" s="236"/>
      <c r="B235" s="16">
        <v>2</v>
      </c>
      <c r="C235" s="17" t="s">
        <v>404</v>
      </c>
      <c r="D235" s="133" t="s">
        <v>328</v>
      </c>
      <c r="E235" s="133" t="s">
        <v>29</v>
      </c>
      <c r="F235" s="18" t="s">
        <v>405</v>
      </c>
      <c r="G235" s="4">
        <v>2</v>
      </c>
      <c r="H235" s="141"/>
      <c r="I235" s="173"/>
      <c r="J235" s="173"/>
    </row>
    <row r="236" spans="1:10" ht="33.75" x14ac:dyDescent="0.2">
      <c r="A236" s="236"/>
      <c r="B236" s="16">
        <v>3</v>
      </c>
      <c r="C236" s="17" t="s">
        <v>406</v>
      </c>
      <c r="D236" s="134"/>
      <c r="E236" s="134"/>
      <c r="F236" s="18" t="s">
        <v>318</v>
      </c>
      <c r="G236" s="4">
        <v>2</v>
      </c>
      <c r="H236" s="134"/>
      <c r="I236" s="136"/>
      <c r="J236" s="136">
        <f>I236</f>
        <v>0</v>
      </c>
    </row>
    <row r="237" spans="1:10" ht="42" customHeight="1" x14ac:dyDescent="0.2">
      <c r="A237" s="170" t="s">
        <v>407</v>
      </c>
      <c r="B237" s="16">
        <v>1</v>
      </c>
      <c r="C237" s="17" t="s">
        <v>832</v>
      </c>
      <c r="D237" s="72" t="s">
        <v>820</v>
      </c>
      <c r="E237" s="4" t="s">
        <v>54</v>
      </c>
      <c r="F237" s="18" t="s">
        <v>188</v>
      </c>
      <c r="G237" s="4">
        <v>1</v>
      </c>
      <c r="H237" s="133" t="s">
        <v>13</v>
      </c>
      <c r="I237" s="135">
        <v>103</v>
      </c>
      <c r="J237" s="135">
        <f>I237</f>
        <v>103</v>
      </c>
    </row>
    <row r="238" spans="1:10" ht="22.5" x14ac:dyDescent="0.2">
      <c r="A238" s="171"/>
      <c r="B238" s="16">
        <v>2</v>
      </c>
      <c r="C238" s="17" t="s">
        <v>833</v>
      </c>
      <c r="D238" s="12" t="s">
        <v>328</v>
      </c>
      <c r="E238" s="4" t="s">
        <v>29</v>
      </c>
      <c r="F238" s="18" t="s">
        <v>188</v>
      </c>
      <c r="G238" s="4">
        <v>1</v>
      </c>
      <c r="H238" s="134"/>
      <c r="I238" s="136"/>
      <c r="J238" s="136"/>
    </row>
    <row r="239" spans="1:10" ht="67.5" x14ac:dyDescent="0.2">
      <c r="A239" s="170" t="s">
        <v>414</v>
      </c>
      <c r="B239" s="16">
        <v>1</v>
      </c>
      <c r="C239" s="17" t="s">
        <v>415</v>
      </c>
      <c r="D239" s="4" t="s">
        <v>426</v>
      </c>
      <c r="E239" s="4" t="s">
        <v>25</v>
      </c>
      <c r="F239" s="18" t="s">
        <v>416</v>
      </c>
      <c r="G239" s="4">
        <v>1</v>
      </c>
      <c r="H239" s="133" t="s">
        <v>13</v>
      </c>
      <c r="I239" s="135">
        <v>50</v>
      </c>
      <c r="J239" s="135">
        <f>I239+I240</f>
        <v>50</v>
      </c>
    </row>
    <row r="240" spans="1:10" ht="33.75" x14ac:dyDescent="0.2">
      <c r="A240" s="171"/>
      <c r="B240" s="16">
        <v>2</v>
      </c>
      <c r="C240" s="17" t="s">
        <v>417</v>
      </c>
      <c r="D240" s="4" t="s">
        <v>224</v>
      </c>
      <c r="E240" s="4" t="s">
        <v>29</v>
      </c>
      <c r="F240" s="18" t="s">
        <v>392</v>
      </c>
      <c r="G240" s="4">
        <v>100</v>
      </c>
      <c r="H240" s="134"/>
      <c r="I240" s="136"/>
      <c r="J240" s="136"/>
    </row>
    <row r="241" spans="1:10" ht="60.75" customHeight="1" x14ac:dyDescent="0.2">
      <c r="A241" s="90" t="s">
        <v>418</v>
      </c>
      <c r="B241" s="16">
        <v>1</v>
      </c>
      <c r="C241" s="17" t="s">
        <v>419</v>
      </c>
      <c r="D241" s="4" t="s">
        <v>834</v>
      </c>
      <c r="E241" s="4" t="s">
        <v>12</v>
      </c>
      <c r="F241" s="18" t="s">
        <v>318</v>
      </c>
      <c r="G241" s="4">
        <v>2</v>
      </c>
      <c r="H241" s="5" t="s">
        <v>13</v>
      </c>
      <c r="I241" s="23">
        <v>1200</v>
      </c>
      <c r="J241" s="38">
        <f>I241</f>
        <v>1200</v>
      </c>
    </row>
    <row r="242" spans="1:10" ht="32.25" customHeight="1" x14ac:dyDescent="0.2">
      <c r="A242" s="91" t="s">
        <v>420</v>
      </c>
      <c r="B242" s="92">
        <v>1</v>
      </c>
      <c r="C242" s="92" t="s">
        <v>421</v>
      </c>
      <c r="D242" s="5" t="s">
        <v>971</v>
      </c>
      <c r="E242" s="5" t="s">
        <v>12</v>
      </c>
      <c r="F242" s="18" t="s">
        <v>648</v>
      </c>
      <c r="G242" s="4">
        <v>100</v>
      </c>
      <c r="H242" s="5" t="s">
        <v>13</v>
      </c>
      <c r="I242" s="38">
        <v>30</v>
      </c>
      <c r="J242" s="38">
        <v>30</v>
      </c>
    </row>
    <row r="243" spans="1:10" ht="57.6" customHeight="1" x14ac:dyDescent="0.2">
      <c r="A243" s="91" t="s">
        <v>423</v>
      </c>
      <c r="B243" s="19">
        <v>1</v>
      </c>
      <c r="C243" s="20" t="s">
        <v>424</v>
      </c>
      <c r="D243" s="5" t="s">
        <v>425</v>
      </c>
      <c r="E243" s="5" t="s">
        <v>25</v>
      </c>
      <c r="F243" s="18" t="s">
        <v>188</v>
      </c>
      <c r="G243" s="4">
        <v>1</v>
      </c>
      <c r="H243" s="5" t="s">
        <v>835</v>
      </c>
      <c r="I243" s="38">
        <v>40</v>
      </c>
      <c r="J243" s="38">
        <f>SUM(I243)</f>
        <v>40</v>
      </c>
    </row>
    <row r="244" spans="1:10" ht="45" customHeight="1" x14ac:dyDescent="0.2">
      <c r="A244" s="170" t="s">
        <v>236</v>
      </c>
      <c r="B244" s="16">
        <v>1</v>
      </c>
      <c r="C244" s="17" t="s">
        <v>649</v>
      </c>
      <c r="D244" s="133" t="s">
        <v>426</v>
      </c>
      <c r="E244" s="133" t="s">
        <v>12</v>
      </c>
      <c r="F244" s="18" t="s">
        <v>422</v>
      </c>
      <c r="G244" s="4">
        <v>100</v>
      </c>
      <c r="H244" s="133" t="s">
        <v>597</v>
      </c>
      <c r="I244" s="135">
        <v>895</v>
      </c>
      <c r="J244" s="135">
        <f>I244</f>
        <v>895</v>
      </c>
    </row>
    <row r="245" spans="1:10" ht="42" customHeight="1" x14ac:dyDescent="0.2">
      <c r="A245" s="171"/>
      <c r="B245" s="16">
        <v>2</v>
      </c>
      <c r="C245" s="20" t="s">
        <v>427</v>
      </c>
      <c r="D245" s="134"/>
      <c r="E245" s="134"/>
      <c r="F245" s="21" t="s">
        <v>428</v>
      </c>
      <c r="G245" s="4">
        <v>100</v>
      </c>
      <c r="H245" s="134"/>
      <c r="I245" s="136"/>
      <c r="J245" s="136"/>
    </row>
    <row r="246" spans="1:10" ht="55.5" customHeight="1" x14ac:dyDescent="0.2">
      <c r="A246" s="93" t="s">
        <v>429</v>
      </c>
      <c r="B246" s="19">
        <v>1</v>
      </c>
      <c r="C246" s="20" t="s">
        <v>427</v>
      </c>
      <c r="D246" s="5" t="s">
        <v>426</v>
      </c>
      <c r="E246" s="5" t="s">
        <v>12</v>
      </c>
      <c r="F246" s="18" t="s">
        <v>618</v>
      </c>
      <c r="G246" s="4">
        <v>100</v>
      </c>
      <c r="H246" s="5" t="s">
        <v>836</v>
      </c>
      <c r="I246" s="38">
        <v>5460</v>
      </c>
      <c r="J246" s="38">
        <f>SUM(I246)</f>
        <v>5460</v>
      </c>
    </row>
    <row r="247" spans="1:10" ht="89.25" customHeight="1" x14ac:dyDescent="0.2">
      <c r="A247" s="91" t="s">
        <v>430</v>
      </c>
      <c r="B247" s="19">
        <v>1</v>
      </c>
      <c r="C247" s="20" t="s">
        <v>424</v>
      </c>
      <c r="D247" s="5" t="s">
        <v>426</v>
      </c>
      <c r="E247" s="5" t="s">
        <v>31</v>
      </c>
      <c r="F247" s="18" t="s">
        <v>188</v>
      </c>
      <c r="G247" s="4">
        <v>1</v>
      </c>
      <c r="H247" s="5" t="s">
        <v>835</v>
      </c>
      <c r="I247" s="38">
        <v>55.1</v>
      </c>
      <c r="J247" s="38">
        <f>I247</f>
        <v>55.1</v>
      </c>
    </row>
    <row r="248" spans="1:10" ht="38.450000000000003" customHeight="1" x14ac:dyDescent="0.2">
      <c r="A248" s="94" t="s">
        <v>431</v>
      </c>
      <c r="B248" s="16">
        <v>1</v>
      </c>
      <c r="C248" s="17" t="s">
        <v>432</v>
      </c>
      <c r="D248" s="5" t="s">
        <v>426</v>
      </c>
      <c r="E248" s="5" t="s">
        <v>12</v>
      </c>
      <c r="F248" s="18" t="s">
        <v>650</v>
      </c>
      <c r="G248" s="4">
        <v>1</v>
      </c>
      <c r="H248" s="4" t="s">
        <v>13</v>
      </c>
      <c r="I248" s="27">
        <v>80</v>
      </c>
      <c r="J248" s="95">
        <f>I248</f>
        <v>80</v>
      </c>
    </row>
    <row r="249" spans="1:10" ht="45" customHeight="1" x14ac:dyDescent="0.2">
      <c r="A249" s="170" t="s">
        <v>433</v>
      </c>
      <c r="B249" s="16">
        <v>1</v>
      </c>
      <c r="C249" s="17" t="s">
        <v>651</v>
      </c>
      <c r="D249" s="4" t="s">
        <v>837</v>
      </c>
      <c r="E249" s="4" t="s">
        <v>12</v>
      </c>
      <c r="F249" s="18" t="s">
        <v>434</v>
      </c>
      <c r="G249" s="4">
        <v>30</v>
      </c>
      <c r="H249" s="133" t="s">
        <v>13</v>
      </c>
      <c r="I249" s="135">
        <v>100</v>
      </c>
      <c r="J249" s="135">
        <f>I249</f>
        <v>100</v>
      </c>
    </row>
    <row r="250" spans="1:10" ht="36.6" customHeight="1" x14ac:dyDescent="0.2">
      <c r="A250" s="171"/>
      <c r="B250" s="16">
        <v>2</v>
      </c>
      <c r="C250" s="17" t="s">
        <v>427</v>
      </c>
      <c r="D250" s="4" t="s">
        <v>965</v>
      </c>
      <c r="E250" s="4" t="s">
        <v>12</v>
      </c>
      <c r="F250" s="18" t="s">
        <v>422</v>
      </c>
      <c r="G250" s="4">
        <v>100</v>
      </c>
      <c r="H250" s="134"/>
      <c r="I250" s="136"/>
      <c r="J250" s="136"/>
    </row>
    <row r="251" spans="1:10" ht="55.15" customHeight="1" x14ac:dyDescent="0.2">
      <c r="A251" s="131" t="s">
        <v>838</v>
      </c>
      <c r="B251" s="40">
        <v>1</v>
      </c>
      <c r="C251" s="20" t="s">
        <v>839</v>
      </c>
      <c r="D251" s="133" t="s">
        <v>840</v>
      </c>
      <c r="E251" s="4" t="s">
        <v>29</v>
      </c>
      <c r="F251" s="18" t="s">
        <v>824</v>
      </c>
      <c r="G251" s="4">
        <v>1</v>
      </c>
      <c r="H251" s="133" t="s">
        <v>13</v>
      </c>
      <c r="I251" s="135">
        <v>265</v>
      </c>
      <c r="J251" s="135">
        <v>265</v>
      </c>
    </row>
    <row r="252" spans="1:10" ht="45.6" customHeight="1" x14ac:dyDescent="0.2">
      <c r="A252" s="132"/>
      <c r="B252" s="29">
        <v>2</v>
      </c>
      <c r="C252" s="17" t="s">
        <v>841</v>
      </c>
      <c r="D252" s="134"/>
      <c r="E252" s="4" t="s">
        <v>54</v>
      </c>
      <c r="F252" s="18" t="s">
        <v>824</v>
      </c>
      <c r="G252" s="10">
        <v>1</v>
      </c>
      <c r="H252" s="134"/>
      <c r="I252" s="136"/>
      <c r="J252" s="172"/>
    </row>
    <row r="253" spans="1:10" ht="45" x14ac:dyDescent="0.2">
      <c r="A253" s="89" t="s">
        <v>435</v>
      </c>
      <c r="B253" s="96">
        <v>1</v>
      </c>
      <c r="C253" s="97" t="s">
        <v>436</v>
      </c>
      <c r="D253" s="4" t="s">
        <v>842</v>
      </c>
      <c r="E253" s="4" t="s">
        <v>29</v>
      </c>
      <c r="F253" s="18" t="s">
        <v>843</v>
      </c>
      <c r="G253" s="4">
        <v>8</v>
      </c>
      <c r="H253" s="4" t="s">
        <v>437</v>
      </c>
      <c r="I253" s="23">
        <v>1.7</v>
      </c>
      <c r="J253" s="23">
        <f>I253</f>
        <v>1.7</v>
      </c>
    </row>
    <row r="254" spans="1:10" ht="12.6" customHeight="1" x14ac:dyDescent="0.2">
      <c r="A254" s="167" t="s">
        <v>85</v>
      </c>
      <c r="B254" s="168"/>
      <c r="C254" s="168"/>
      <c r="D254" s="168"/>
      <c r="E254" s="168"/>
      <c r="F254" s="168"/>
      <c r="G254" s="168"/>
      <c r="H254" s="168"/>
      <c r="I254" s="168"/>
      <c r="J254" s="169"/>
    </row>
    <row r="255" spans="1:10" ht="45" x14ac:dyDescent="0.2">
      <c r="A255" s="24" t="s">
        <v>153</v>
      </c>
      <c r="B255" s="98">
        <v>1</v>
      </c>
      <c r="C255" s="99" t="s">
        <v>154</v>
      </c>
      <c r="D255" s="100" t="s">
        <v>155</v>
      </c>
      <c r="E255" s="48" t="s">
        <v>242</v>
      </c>
      <c r="F255" s="101" t="s">
        <v>156</v>
      </c>
      <c r="G255" s="48">
        <v>50</v>
      </c>
      <c r="H255" s="40" t="s">
        <v>26</v>
      </c>
      <c r="I255" s="40">
        <v>0.5</v>
      </c>
      <c r="J255" s="40">
        <v>0.5</v>
      </c>
    </row>
    <row r="256" spans="1:10" ht="22.5" x14ac:dyDescent="0.2">
      <c r="A256" s="131" t="s">
        <v>157</v>
      </c>
      <c r="B256" s="39">
        <v>1</v>
      </c>
      <c r="C256" s="17" t="s">
        <v>844</v>
      </c>
      <c r="D256" s="4" t="s">
        <v>845</v>
      </c>
      <c r="E256" s="4" t="s">
        <v>242</v>
      </c>
      <c r="F256" s="18" t="s">
        <v>158</v>
      </c>
      <c r="G256" s="4">
        <v>200</v>
      </c>
      <c r="H256" s="162" t="s">
        <v>159</v>
      </c>
      <c r="I256" s="162">
        <v>290.89999999999998</v>
      </c>
      <c r="J256" s="162">
        <v>290.89999999999998</v>
      </c>
    </row>
    <row r="257" spans="1:10" ht="22.5" x14ac:dyDescent="0.2">
      <c r="A257" s="140"/>
      <c r="B257" s="39">
        <v>2</v>
      </c>
      <c r="C257" s="102" t="s">
        <v>160</v>
      </c>
      <c r="D257" s="103" t="s">
        <v>846</v>
      </c>
      <c r="E257" s="4" t="s">
        <v>242</v>
      </c>
      <c r="F257" s="45" t="s">
        <v>161</v>
      </c>
      <c r="G257" s="40">
        <v>250</v>
      </c>
      <c r="H257" s="166"/>
      <c r="I257" s="166"/>
      <c r="J257" s="166"/>
    </row>
    <row r="258" spans="1:10" ht="22.5" x14ac:dyDescent="0.2">
      <c r="A258" s="140"/>
      <c r="B258" s="39">
        <v>3</v>
      </c>
      <c r="C258" s="102" t="s">
        <v>847</v>
      </c>
      <c r="D258" s="42" t="s">
        <v>846</v>
      </c>
      <c r="E258" s="4" t="s">
        <v>242</v>
      </c>
      <c r="F258" s="45" t="s">
        <v>848</v>
      </c>
      <c r="G258" s="40">
        <v>1000</v>
      </c>
      <c r="H258" s="166"/>
      <c r="I258" s="166"/>
      <c r="J258" s="166"/>
    </row>
    <row r="259" spans="1:10" ht="37.15" customHeight="1" x14ac:dyDescent="0.2">
      <c r="A259" s="140"/>
      <c r="B259" s="39">
        <v>4</v>
      </c>
      <c r="C259" s="22" t="s">
        <v>849</v>
      </c>
      <c r="D259" s="42" t="s">
        <v>846</v>
      </c>
      <c r="E259" s="4" t="s">
        <v>242</v>
      </c>
      <c r="F259" s="45" t="s">
        <v>850</v>
      </c>
      <c r="G259" s="40">
        <v>90</v>
      </c>
      <c r="H259" s="166"/>
      <c r="I259" s="166"/>
      <c r="J259" s="166"/>
    </row>
    <row r="260" spans="1:10" ht="22.5" x14ac:dyDescent="0.2">
      <c r="A260" s="140"/>
      <c r="B260" s="39">
        <v>5</v>
      </c>
      <c r="C260" s="22" t="s">
        <v>851</v>
      </c>
      <c r="D260" s="42" t="s">
        <v>852</v>
      </c>
      <c r="E260" s="4" t="s">
        <v>242</v>
      </c>
      <c r="F260" s="45" t="s">
        <v>158</v>
      </c>
      <c r="G260" s="40">
        <v>10</v>
      </c>
      <c r="H260" s="166"/>
      <c r="I260" s="166"/>
      <c r="J260" s="166"/>
    </row>
    <row r="261" spans="1:10" ht="20.45" customHeight="1" x14ac:dyDescent="0.2">
      <c r="A261" s="140"/>
      <c r="B261" s="39">
        <v>6</v>
      </c>
      <c r="C261" s="104" t="s">
        <v>652</v>
      </c>
      <c r="D261" s="158" t="s">
        <v>175</v>
      </c>
      <c r="E261" s="40" t="s">
        <v>12</v>
      </c>
      <c r="F261" s="45" t="s">
        <v>162</v>
      </c>
      <c r="G261" s="40">
        <v>55</v>
      </c>
      <c r="H261" s="166"/>
      <c r="I261" s="166"/>
      <c r="J261" s="166"/>
    </row>
    <row r="262" spans="1:10" ht="45" x14ac:dyDescent="0.2">
      <c r="A262" s="140"/>
      <c r="B262" s="39">
        <v>7</v>
      </c>
      <c r="C262" s="22" t="s">
        <v>163</v>
      </c>
      <c r="D262" s="165"/>
      <c r="E262" s="40" t="s">
        <v>55</v>
      </c>
      <c r="F262" s="45" t="s">
        <v>162</v>
      </c>
      <c r="G262" s="40">
        <v>90</v>
      </c>
      <c r="H262" s="166"/>
      <c r="I262" s="166"/>
      <c r="J262" s="166"/>
    </row>
    <row r="263" spans="1:10" ht="78.75" x14ac:dyDescent="0.2">
      <c r="A263" s="140"/>
      <c r="B263" s="39">
        <v>8</v>
      </c>
      <c r="C263" s="22" t="s">
        <v>853</v>
      </c>
      <c r="D263" s="165"/>
      <c r="E263" s="40" t="s">
        <v>164</v>
      </c>
      <c r="F263" s="45" t="s">
        <v>162</v>
      </c>
      <c r="G263" s="40">
        <v>20</v>
      </c>
      <c r="H263" s="166"/>
      <c r="I263" s="166"/>
      <c r="J263" s="166"/>
    </row>
    <row r="264" spans="1:10" ht="22.5" x14ac:dyDescent="0.2">
      <c r="A264" s="140"/>
      <c r="B264" s="39">
        <v>9</v>
      </c>
      <c r="C264" s="22" t="s">
        <v>165</v>
      </c>
      <c r="D264" s="159"/>
      <c r="E264" s="40" t="s">
        <v>55</v>
      </c>
      <c r="F264" s="45" t="s">
        <v>162</v>
      </c>
      <c r="G264" s="40">
        <v>100</v>
      </c>
      <c r="H264" s="166"/>
      <c r="I264" s="166"/>
      <c r="J264" s="166"/>
    </row>
    <row r="265" spans="1:10" ht="22.5" x14ac:dyDescent="0.2">
      <c r="A265" s="140"/>
      <c r="B265" s="39">
        <v>10</v>
      </c>
      <c r="C265" s="104" t="s">
        <v>166</v>
      </c>
      <c r="D265" s="158" t="s">
        <v>176</v>
      </c>
      <c r="E265" s="162" t="s">
        <v>12</v>
      </c>
      <c r="F265" s="45" t="s">
        <v>167</v>
      </c>
      <c r="G265" s="40">
        <v>760</v>
      </c>
      <c r="H265" s="166"/>
      <c r="I265" s="166"/>
      <c r="J265" s="166"/>
    </row>
    <row r="266" spans="1:10" ht="22.5" x14ac:dyDescent="0.2">
      <c r="A266" s="140"/>
      <c r="B266" s="39">
        <v>11</v>
      </c>
      <c r="C266" s="24" t="s">
        <v>168</v>
      </c>
      <c r="D266" s="159"/>
      <c r="E266" s="163"/>
      <c r="F266" s="45" t="s">
        <v>169</v>
      </c>
      <c r="G266" s="40">
        <v>900</v>
      </c>
      <c r="H266" s="166"/>
      <c r="I266" s="166"/>
      <c r="J266" s="166"/>
    </row>
    <row r="267" spans="1:10" ht="22.5" x14ac:dyDescent="0.2">
      <c r="A267" s="140"/>
      <c r="B267" s="39">
        <v>12</v>
      </c>
      <c r="C267" s="24" t="s">
        <v>170</v>
      </c>
      <c r="D267" s="158" t="s">
        <v>155</v>
      </c>
      <c r="E267" s="105" t="s">
        <v>12</v>
      </c>
      <c r="F267" s="45" t="s">
        <v>167</v>
      </c>
      <c r="G267" s="40">
        <v>50</v>
      </c>
      <c r="H267" s="166"/>
      <c r="I267" s="166"/>
      <c r="J267" s="166"/>
    </row>
    <row r="268" spans="1:10" ht="33.75" x14ac:dyDescent="0.2">
      <c r="A268" s="140"/>
      <c r="B268" s="39">
        <v>13</v>
      </c>
      <c r="C268" s="24" t="s">
        <v>171</v>
      </c>
      <c r="D268" s="165"/>
      <c r="E268" s="105" t="s">
        <v>32</v>
      </c>
      <c r="F268" s="45" t="s">
        <v>172</v>
      </c>
      <c r="G268" s="40">
        <v>2300</v>
      </c>
      <c r="H268" s="166"/>
      <c r="I268" s="166"/>
      <c r="J268" s="166"/>
    </row>
    <row r="269" spans="1:10" ht="33.75" x14ac:dyDescent="0.2">
      <c r="A269" s="132"/>
      <c r="B269" s="39">
        <v>14</v>
      </c>
      <c r="C269" s="24" t="s">
        <v>173</v>
      </c>
      <c r="D269" s="159"/>
      <c r="E269" s="40" t="s">
        <v>12</v>
      </c>
      <c r="F269" s="101" t="s">
        <v>174</v>
      </c>
      <c r="G269" s="48">
        <v>5</v>
      </c>
      <c r="H269" s="163"/>
      <c r="I269" s="163"/>
      <c r="J269" s="163"/>
    </row>
    <row r="270" spans="1:10" ht="33.75" x14ac:dyDescent="0.2">
      <c r="A270" s="237" t="s">
        <v>177</v>
      </c>
      <c r="B270" s="39">
        <v>1</v>
      </c>
      <c r="C270" s="24" t="s">
        <v>854</v>
      </c>
      <c r="D270" s="158" t="s">
        <v>855</v>
      </c>
      <c r="E270" s="162" t="s">
        <v>12</v>
      </c>
      <c r="F270" s="2" t="s">
        <v>856</v>
      </c>
      <c r="G270" s="3">
        <v>2</v>
      </c>
      <c r="H270" s="162" t="s">
        <v>26</v>
      </c>
      <c r="I270" s="160">
        <v>201</v>
      </c>
      <c r="J270" s="160">
        <f>SUM(I270:I283)</f>
        <v>603.5</v>
      </c>
    </row>
    <row r="271" spans="1:10" ht="26.45" customHeight="1" x14ac:dyDescent="0.2">
      <c r="A271" s="238"/>
      <c r="B271" s="39">
        <v>2</v>
      </c>
      <c r="C271" s="24" t="s">
        <v>178</v>
      </c>
      <c r="D271" s="165"/>
      <c r="E271" s="166"/>
      <c r="F271" s="2" t="s">
        <v>857</v>
      </c>
      <c r="G271" s="3">
        <v>5</v>
      </c>
      <c r="H271" s="166"/>
      <c r="I271" s="164"/>
      <c r="J271" s="164"/>
    </row>
    <row r="272" spans="1:10" ht="33.75" x14ac:dyDescent="0.2">
      <c r="A272" s="238"/>
      <c r="B272" s="39">
        <v>3</v>
      </c>
      <c r="C272" s="24" t="s">
        <v>179</v>
      </c>
      <c r="D272" s="165"/>
      <c r="E272" s="166"/>
      <c r="F272" s="2" t="s">
        <v>180</v>
      </c>
      <c r="G272" s="3">
        <v>15</v>
      </c>
      <c r="H272" s="166"/>
      <c r="I272" s="164"/>
      <c r="J272" s="164"/>
    </row>
    <row r="273" spans="1:10" ht="22.5" x14ac:dyDescent="0.2">
      <c r="A273" s="238"/>
      <c r="B273" s="39">
        <v>4</v>
      </c>
      <c r="C273" s="24" t="s">
        <v>181</v>
      </c>
      <c r="D273" s="159"/>
      <c r="E273" s="163"/>
      <c r="F273" s="2" t="s">
        <v>182</v>
      </c>
      <c r="G273" s="3">
        <v>25</v>
      </c>
      <c r="H273" s="166"/>
      <c r="I273" s="164"/>
      <c r="J273" s="164"/>
    </row>
    <row r="274" spans="1:10" ht="45" x14ac:dyDescent="0.2">
      <c r="A274" s="238"/>
      <c r="B274" s="39">
        <v>5</v>
      </c>
      <c r="C274" s="24" t="s">
        <v>183</v>
      </c>
      <c r="D274" s="158" t="s">
        <v>858</v>
      </c>
      <c r="E274" s="162" t="s">
        <v>12</v>
      </c>
      <c r="F274" s="41" t="s">
        <v>184</v>
      </c>
      <c r="G274" s="40">
        <v>14</v>
      </c>
      <c r="H274" s="166"/>
      <c r="I274" s="164"/>
      <c r="J274" s="164"/>
    </row>
    <row r="275" spans="1:10" ht="22.5" x14ac:dyDescent="0.2">
      <c r="A275" s="238"/>
      <c r="B275" s="39">
        <v>6</v>
      </c>
      <c r="C275" s="24" t="s">
        <v>185</v>
      </c>
      <c r="D275" s="159"/>
      <c r="E275" s="163"/>
      <c r="F275" s="41" t="s">
        <v>186</v>
      </c>
      <c r="G275" s="40">
        <v>440</v>
      </c>
      <c r="H275" s="166"/>
      <c r="I275" s="164"/>
      <c r="J275" s="164"/>
    </row>
    <row r="276" spans="1:10" ht="56.25" x14ac:dyDescent="0.2">
      <c r="A276" s="238"/>
      <c r="B276" s="39">
        <v>7</v>
      </c>
      <c r="C276" s="24" t="s">
        <v>598</v>
      </c>
      <c r="D276" s="158" t="s">
        <v>846</v>
      </c>
      <c r="E276" s="162" t="s">
        <v>12</v>
      </c>
      <c r="F276" s="41" t="s">
        <v>860</v>
      </c>
      <c r="G276" s="40">
        <v>5</v>
      </c>
      <c r="H276" s="166"/>
      <c r="I276" s="164"/>
      <c r="J276" s="164"/>
    </row>
    <row r="277" spans="1:10" ht="45" x14ac:dyDescent="0.2">
      <c r="A277" s="238"/>
      <c r="B277" s="39">
        <v>8</v>
      </c>
      <c r="C277" s="24" t="s">
        <v>187</v>
      </c>
      <c r="D277" s="165"/>
      <c r="E277" s="166"/>
      <c r="F277" s="47" t="s">
        <v>191</v>
      </c>
      <c r="G277" s="40">
        <v>21000</v>
      </c>
      <c r="H277" s="166"/>
      <c r="I277" s="164"/>
      <c r="J277" s="164"/>
    </row>
    <row r="278" spans="1:10" ht="33.75" x14ac:dyDescent="0.2">
      <c r="A278" s="238"/>
      <c r="B278" s="39">
        <v>9</v>
      </c>
      <c r="C278" s="24" t="s">
        <v>859</v>
      </c>
      <c r="D278" s="159"/>
      <c r="E278" s="163"/>
      <c r="F278" s="47" t="s">
        <v>188</v>
      </c>
      <c r="G278" s="40">
        <v>1</v>
      </c>
      <c r="H278" s="166"/>
      <c r="I278" s="164"/>
      <c r="J278" s="164"/>
    </row>
    <row r="279" spans="1:10" ht="56.25" x14ac:dyDescent="0.2">
      <c r="A279" s="238"/>
      <c r="B279" s="39">
        <v>10</v>
      </c>
      <c r="C279" s="24" t="s">
        <v>863</v>
      </c>
      <c r="D279" s="158" t="s">
        <v>864</v>
      </c>
      <c r="E279" s="162" t="s">
        <v>12</v>
      </c>
      <c r="F279" s="41" t="s">
        <v>865</v>
      </c>
      <c r="G279" s="40">
        <v>3</v>
      </c>
      <c r="H279" s="163"/>
      <c r="I279" s="161"/>
      <c r="J279" s="164"/>
    </row>
    <row r="280" spans="1:10" ht="56.25" x14ac:dyDescent="0.2">
      <c r="A280" s="238"/>
      <c r="B280" s="39">
        <v>11</v>
      </c>
      <c r="C280" s="24" t="s">
        <v>861</v>
      </c>
      <c r="D280" s="165"/>
      <c r="E280" s="166"/>
      <c r="F280" s="228" t="s">
        <v>318</v>
      </c>
      <c r="G280" s="162">
        <v>4</v>
      </c>
      <c r="H280" s="158" t="s">
        <v>866</v>
      </c>
      <c r="I280" s="244">
        <v>402.5</v>
      </c>
      <c r="J280" s="164"/>
    </row>
    <row r="281" spans="1:10" ht="56.25" x14ac:dyDescent="0.2">
      <c r="A281" s="238"/>
      <c r="B281" s="39">
        <v>12</v>
      </c>
      <c r="C281" s="24" t="s">
        <v>862</v>
      </c>
      <c r="D281" s="165"/>
      <c r="E281" s="166"/>
      <c r="F281" s="229"/>
      <c r="G281" s="166"/>
      <c r="H281" s="165"/>
      <c r="I281" s="245"/>
      <c r="J281" s="164"/>
    </row>
    <row r="282" spans="1:10" ht="56.25" x14ac:dyDescent="0.2">
      <c r="A282" s="238"/>
      <c r="B282" s="39">
        <v>13</v>
      </c>
      <c r="C282" s="24" t="s">
        <v>189</v>
      </c>
      <c r="D282" s="165"/>
      <c r="E282" s="166"/>
      <c r="F282" s="229"/>
      <c r="G282" s="166"/>
      <c r="H282" s="165"/>
      <c r="I282" s="245"/>
      <c r="J282" s="164"/>
    </row>
    <row r="283" spans="1:10" ht="56.25" x14ac:dyDescent="0.2">
      <c r="A283" s="239"/>
      <c r="B283" s="39">
        <v>14</v>
      </c>
      <c r="C283" s="24" t="s">
        <v>190</v>
      </c>
      <c r="D283" s="159"/>
      <c r="E283" s="163"/>
      <c r="F283" s="230"/>
      <c r="G283" s="163"/>
      <c r="H283" s="159"/>
      <c r="I283" s="246"/>
      <c r="J283" s="161"/>
    </row>
    <row r="284" spans="1:10" ht="15" x14ac:dyDescent="0.2">
      <c r="A284" s="167" t="s">
        <v>86</v>
      </c>
      <c r="B284" s="168"/>
      <c r="C284" s="168"/>
      <c r="D284" s="168"/>
      <c r="E284" s="168"/>
      <c r="F284" s="168"/>
      <c r="G284" s="168"/>
      <c r="H284" s="168"/>
      <c r="I284" s="168"/>
      <c r="J284" s="169"/>
    </row>
    <row r="285" spans="1:10" ht="33.75" customHeight="1" x14ac:dyDescent="0.2">
      <c r="A285" s="184" t="s">
        <v>345</v>
      </c>
      <c r="B285" s="16">
        <v>1</v>
      </c>
      <c r="C285" s="17" t="s">
        <v>961</v>
      </c>
      <c r="D285" s="133" t="s">
        <v>489</v>
      </c>
      <c r="E285" s="133" t="s">
        <v>242</v>
      </c>
      <c r="F285" s="18" t="s">
        <v>334</v>
      </c>
      <c r="G285" s="23">
        <v>28.66</v>
      </c>
      <c r="H285" s="133" t="s">
        <v>13</v>
      </c>
      <c r="I285" s="154">
        <v>147.26</v>
      </c>
      <c r="J285" s="154">
        <v>147.26</v>
      </c>
    </row>
    <row r="286" spans="1:10" x14ac:dyDescent="0.2">
      <c r="A286" s="184"/>
      <c r="B286" s="19">
        <v>2</v>
      </c>
      <c r="C286" s="20" t="s">
        <v>346</v>
      </c>
      <c r="D286" s="134"/>
      <c r="E286" s="141"/>
      <c r="F286" s="21" t="s">
        <v>356</v>
      </c>
      <c r="G286" s="5">
        <v>197</v>
      </c>
      <c r="H286" s="141"/>
      <c r="I286" s="155"/>
      <c r="J286" s="155"/>
    </row>
    <row r="287" spans="1:10" ht="22.5" x14ac:dyDescent="0.2">
      <c r="A287" s="184"/>
      <c r="B287" s="16">
        <v>3</v>
      </c>
      <c r="C287" s="17" t="s">
        <v>347</v>
      </c>
      <c r="D287" s="4" t="s">
        <v>868</v>
      </c>
      <c r="E287" s="141"/>
      <c r="F287" s="18" t="s">
        <v>247</v>
      </c>
      <c r="G287" s="4">
        <v>700</v>
      </c>
      <c r="H287" s="141"/>
      <c r="I287" s="155"/>
      <c r="J287" s="155"/>
    </row>
    <row r="288" spans="1:10" ht="42" customHeight="1" x14ac:dyDescent="0.2">
      <c r="A288" s="184"/>
      <c r="B288" s="19">
        <v>4</v>
      </c>
      <c r="C288" s="20" t="s">
        <v>250</v>
      </c>
      <c r="D288" s="4" t="s">
        <v>869</v>
      </c>
      <c r="E288" s="141"/>
      <c r="F288" s="21" t="s">
        <v>357</v>
      </c>
      <c r="G288" s="38">
        <v>7.5</v>
      </c>
      <c r="H288" s="141"/>
      <c r="I288" s="155"/>
      <c r="J288" s="155"/>
    </row>
    <row r="289" spans="1:10" x14ac:dyDescent="0.2">
      <c r="A289" s="184"/>
      <c r="B289" s="19">
        <v>5</v>
      </c>
      <c r="C289" s="20" t="s">
        <v>867</v>
      </c>
      <c r="D289" s="4" t="s">
        <v>355</v>
      </c>
      <c r="E289" s="134"/>
      <c r="F289" s="21" t="s">
        <v>348</v>
      </c>
      <c r="G289" s="38">
        <v>6.5</v>
      </c>
      <c r="H289" s="134"/>
      <c r="I289" s="156"/>
      <c r="J289" s="156"/>
    </row>
    <row r="290" spans="1:10" ht="33.6" customHeight="1" x14ac:dyDescent="0.2">
      <c r="A290" s="26" t="s">
        <v>225</v>
      </c>
      <c r="B290" s="19">
        <v>1</v>
      </c>
      <c r="C290" s="20" t="s">
        <v>870</v>
      </c>
      <c r="D290" s="5" t="s">
        <v>355</v>
      </c>
      <c r="E290" s="5" t="s">
        <v>29</v>
      </c>
      <c r="F290" s="21" t="s">
        <v>614</v>
      </c>
      <c r="G290" s="5">
        <v>5</v>
      </c>
      <c r="H290" s="5" t="s">
        <v>13</v>
      </c>
      <c r="I290" s="38">
        <v>10</v>
      </c>
      <c r="J290" s="38">
        <v>10</v>
      </c>
    </row>
    <row r="291" spans="1:10" ht="23.25" customHeight="1" x14ac:dyDescent="0.2">
      <c r="A291" s="184" t="s">
        <v>354</v>
      </c>
      <c r="B291" s="16">
        <v>1</v>
      </c>
      <c r="C291" s="17" t="s">
        <v>349</v>
      </c>
      <c r="D291" s="4" t="s">
        <v>355</v>
      </c>
      <c r="E291" s="5" t="s">
        <v>242</v>
      </c>
      <c r="F291" s="18" t="s">
        <v>348</v>
      </c>
      <c r="G291" s="23">
        <v>7.5</v>
      </c>
      <c r="H291" s="133" t="s">
        <v>13</v>
      </c>
      <c r="I291" s="154">
        <v>105.63</v>
      </c>
      <c r="J291" s="154">
        <v>105.63</v>
      </c>
    </row>
    <row r="292" spans="1:10" ht="22.5" x14ac:dyDescent="0.2">
      <c r="A292" s="184"/>
      <c r="B292" s="16">
        <v>2</v>
      </c>
      <c r="C292" s="17" t="s">
        <v>261</v>
      </c>
      <c r="D292" s="4" t="s">
        <v>359</v>
      </c>
      <c r="E292" s="5" t="s">
        <v>242</v>
      </c>
      <c r="F292" s="18" t="s">
        <v>871</v>
      </c>
      <c r="G292" s="4">
        <v>1500</v>
      </c>
      <c r="H292" s="141"/>
      <c r="I292" s="155"/>
      <c r="J292" s="155"/>
    </row>
    <row r="293" spans="1:10" ht="22.5" x14ac:dyDescent="0.2">
      <c r="A293" s="184"/>
      <c r="B293" s="16">
        <v>3</v>
      </c>
      <c r="C293" s="17" t="s">
        <v>339</v>
      </c>
      <c r="D293" s="133" t="s">
        <v>360</v>
      </c>
      <c r="E293" s="133" t="s">
        <v>242</v>
      </c>
      <c r="F293" s="18" t="s">
        <v>299</v>
      </c>
      <c r="G293" s="4">
        <v>800</v>
      </c>
      <c r="H293" s="141"/>
      <c r="I293" s="155"/>
      <c r="J293" s="155"/>
    </row>
    <row r="294" spans="1:10" ht="22.5" x14ac:dyDescent="0.2">
      <c r="A294" s="184"/>
      <c r="B294" s="16">
        <v>4</v>
      </c>
      <c r="C294" s="17" t="s">
        <v>350</v>
      </c>
      <c r="D294" s="134"/>
      <c r="E294" s="134"/>
      <c r="F294" s="18" t="s">
        <v>279</v>
      </c>
      <c r="G294" s="4">
        <v>800</v>
      </c>
      <c r="H294" s="141"/>
      <c r="I294" s="155"/>
      <c r="J294" s="155"/>
    </row>
    <row r="295" spans="1:10" ht="30" customHeight="1" x14ac:dyDescent="0.2">
      <c r="A295" s="184"/>
      <c r="B295" s="16">
        <v>5</v>
      </c>
      <c r="C295" s="17" t="s">
        <v>362</v>
      </c>
      <c r="D295" s="4" t="s">
        <v>361</v>
      </c>
      <c r="E295" s="5" t="s">
        <v>242</v>
      </c>
      <c r="F295" s="18" t="s">
        <v>279</v>
      </c>
      <c r="G295" s="4">
        <v>200</v>
      </c>
      <c r="H295" s="141"/>
      <c r="I295" s="155"/>
      <c r="J295" s="155"/>
    </row>
    <row r="296" spans="1:10" ht="22.5" x14ac:dyDescent="0.2">
      <c r="A296" s="24" t="s">
        <v>268</v>
      </c>
      <c r="B296" s="16">
        <v>1</v>
      </c>
      <c r="C296" s="17" t="s">
        <v>221</v>
      </c>
      <c r="D296" s="4" t="s">
        <v>355</v>
      </c>
      <c r="E296" s="4" t="s">
        <v>164</v>
      </c>
      <c r="F296" s="18" t="s">
        <v>269</v>
      </c>
      <c r="G296" s="4">
        <v>11</v>
      </c>
      <c r="H296" s="4" t="s">
        <v>13</v>
      </c>
      <c r="I296" s="27">
        <v>1.32</v>
      </c>
      <c r="J296" s="27">
        <v>1.32</v>
      </c>
    </row>
    <row r="297" spans="1:10" ht="22.5" x14ac:dyDescent="0.2">
      <c r="A297" s="184" t="s">
        <v>236</v>
      </c>
      <c r="B297" s="16">
        <v>1</v>
      </c>
      <c r="C297" s="17" t="s">
        <v>252</v>
      </c>
      <c r="D297" s="133" t="s">
        <v>489</v>
      </c>
      <c r="E297" s="133" t="s">
        <v>242</v>
      </c>
      <c r="F297" s="18" t="s">
        <v>257</v>
      </c>
      <c r="G297" s="4">
        <v>25</v>
      </c>
      <c r="H297" s="133" t="s">
        <v>238</v>
      </c>
      <c r="I297" s="143">
        <v>149.148</v>
      </c>
      <c r="J297" s="143">
        <f>SUM(I297)</f>
        <v>149.148</v>
      </c>
    </row>
    <row r="298" spans="1:10" ht="22.5" x14ac:dyDescent="0.2">
      <c r="A298" s="184"/>
      <c r="B298" s="16">
        <v>2</v>
      </c>
      <c r="C298" s="17" t="s">
        <v>254</v>
      </c>
      <c r="D298" s="141"/>
      <c r="E298" s="134"/>
      <c r="F298" s="18" t="s">
        <v>255</v>
      </c>
      <c r="G298" s="4">
        <v>172</v>
      </c>
      <c r="H298" s="141"/>
      <c r="I298" s="143"/>
      <c r="J298" s="143"/>
    </row>
    <row r="299" spans="1:10" ht="22.5" x14ac:dyDescent="0.2">
      <c r="A299" s="184"/>
      <c r="B299" s="16">
        <v>3</v>
      </c>
      <c r="C299" s="17" t="s">
        <v>351</v>
      </c>
      <c r="D299" s="134"/>
      <c r="E299" s="5" t="s">
        <v>352</v>
      </c>
      <c r="F299" s="18" t="s">
        <v>353</v>
      </c>
      <c r="G299" s="4">
        <v>10</v>
      </c>
      <c r="H299" s="134"/>
      <c r="I299" s="144"/>
      <c r="J299" s="144"/>
    </row>
    <row r="300" spans="1:10" ht="15" x14ac:dyDescent="0.2">
      <c r="A300" s="167" t="s">
        <v>87</v>
      </c>
      <c r="B300" s="168"/>
      <c r="C300" s="168"/>
      <c r="D300" s="168"/>
      <c r="E300" s="168"/>
      <c r="F300" s="168"/>
      <c r="G300" s="168"/>
      <c r="H300" s="168"/>
      <c r="I300" s="168"/>
      <c r="J300" s="169"/>
    </row>
    <row r="301" spans="1:10" ht="22.5" x14ac:dyDescent="0.2">
      <c r="A301" s="131" t="s">
        <v>284</v>
      </c>
      <c r="B301" s="98">
        <v>1</v>
      </c>
      <c r="C301" s="24" t="s">
        <v>285</v>
      </c>
      <c r="D301" s="158" t="s">
        <v>486</v>
      </c>
      <c r="E301" s="4" t="s">
        <v>29</v>
      </c>
      <c r="F301" s="41" t="s">
        <v>286</v>
      </c>
      <c r="G301" s="40">
        <v>24</v>
      </c>
      <c r="H301" s="162" t="s">
        <v>13</v>
      </c>
      <c r="I301" s="162">
        <v>61.6</v>
      </c>
      <c r="J301" s="162">
        <f>SUM(I301)</f>
        <v>61.6</v>
      </c>
    </row>
    <row r="302" spans="1:10" ht="22.5" x14ac:dyDescent="0.2">
      <c r="A302" s="140"/>
      <c r="B302" s="98">
        <v>2</v>
      </c>
      <c r="C302" s="24" t="s">
        <v>602</v>
      </c>
      <c r="D302" s="165"/>
      <c r="E302" s="133" t="s">
        <v>242</v>
      </c>
      <c r="F302" s="41" t="s">
        <v>334</v>
      </c>
      <c r="G302" s="40">
        <v>5.3</v>
      </c>
      <c r="H302" s="166"/>
      <c r="I302" s="166"/>
      <c r="J302" s="166"/>
    </row>
    <row r="303" spans="1:10" x14ac:dyDescent="0.2">
      <c r="A303" s="140"/>
      <c r="B303" s="98">
        <v>3</v>
      </c>
      <c r="C303" s="24" t="s">
        <v>244</v>
      </c>
      <c r="D303" s="165"/>
      <c r="E303" s="141"/>
      <c r="F303" s="41" t="s">
        <v>245</v>
      </c>
      <c r="G303" s="40">
        <v>130</v>
      </c>
      <c r="H303" s="166"/>
      <c r="I303" s="166"/>
      <c r="J303" s="166"/>
    </row>
    <row r="304" spans="1:10" x14ac:dyDescent="0.2">
      <c r="A304" s="140"/>
      <c r="B304" s="98">
        <v>4</v>
      </c>
      <c r="C304" s="24" t="s">
        <v>246</v>
      </c>
      <c r="D304" s="165"/>
      <c r="E304" s="134"/>
      <c r="F304" s="41" t="s">
        <v>199</v>
      </c>
      <c r="G304" s="40">
        <v>240</v>
      </c>
      <c r="H304" s="166"/>
      <c r="I304" s="166"/>
      <c r="J304" s="166"/>
    </row>
    <row r="305" spans="1:10" ht="29.25" customHeight="1" x14ac:dyDescent="0.2">
      <c r="A305" s="140"/>
      <c r="B305" s="98">
        <v>5</v>
      </c>
      <c r="C305" s="24" t="s">
        <v>287</v>
      </c>
      <c r="D305" s="165"/>
      <c r="E305" s="4" t="s">
        <v>29</v>
      </c>
      <c r="F305" s="41" t="s">
        <v>348</v>
      </c>
      <c r="G305" s="106">
        <v>3</v>
      </c>
      <c r="H305" s="166"/>
      <c r="I305" s="166"/>
      <c r="J305" s="166"/>
    </row>
    <row r="306" spans="1:10" ht="29.25" customHeight="1" x14ac:dyDescent="0.2">
      <c r="A306" s="140"/>
      <c r="B306" s="98">
        <v>6</v>
      </c>
      <c r="C306" s="24" t="s">
        <v>249</v>
      </c>
      <c r="D306" s="165"/>
      <c r="E306" s="5" t="s">
        <v>164</v>
      </c>
      <c r="F306" s="41" t="s">
        <v>251</v>
      </c>
      <c r="G306" s="106">
        <v>3</v>
      </c>
      <c r="H306" s="166"/>
      <c r="I306" s="166"/>
      <c r="J306" s="166"/>
    </row>
    <row r="307" spans="1:10" ht="30.75" customHeight="1" x14ac:dyDescent="0.2">
      <c r="A307" s="140"/>
      <c r="B307" s="98">
        <v>7</v>
      </c>
      <c r="C307" s="24" t="s">
        <v>288</v>
      </c>
      <c r="D307" s="165"/>
      <c r="E307" s="5" t="s">
        <v>29</v>
      </c>
      <c r="F307" s="41" t="s">
        <v>289</v>
      </c>
      <c r="G307" s="40">
        <v>1</v>
      </c>
      <c r="H307" s="166"/>
      <c r="I307" s="166"/>
      <c r="J307" s="166"/>
    </row>
    <row r="308" spans="1:10" ht="24" customHeight="1" x14ac:dyDescent="0.2">
      <c r="A308" s="140"/>
      <c r="B308" s="98">
        <v>8</v>
      </c>
      <c r="C308" s="24" t="s">
        <v>290</v>
      </c>
      <c r="D308" s="165"/>
      <c r="E308" s="133" t="s">
        <v>242</v>
      </c>
      <c r="F308" s="41" t="s">
        <v>348</v>
      </c>
      <c r="G308" s="40">
        <v>3</v>
      </c>
      <c r="H308" s="166"/>
      <c r="I308" s="166"/>
      <c r="J308" s="166"/>
    </row>
    <row r="309" spans="1:10" x14ac:dyDescent="0.2">
      <c r="A309" s="132"/>
      <c r="B309" s="98">
        <v>9</v>
      </c>
      <c r="C309" s="24" t="s">
        <v>250</v>
      </c>
      <c r="D309" s="159"/>
      <c r="E309" s="134"/>
      <c r="F309" s="41" t="s">
        <v>291</v>
      </c>
      <c r="G309" s="40">
        <v>0.37</v>
      </c>
      <c r="H309" s="163"/>
      <c r="I309" s="163"/>
      <c r="J309" s="163"/>
    </row>
    <row r="310" spans="1:10" ht="33.75" x14ac:dyDescent="0.2">
      <c r="A310" s="24" t="s">
        <v>225</v>
      </c>
      <c r="B310" s="98">
        <v>1</v>
      </c>
      <c r="C310" s="24" t="s">
        <v>292</v>
      </c>
      <c r="D310" s="4" t="s">
        <v>486</v>
      </c>
      <c r="E310" s="40" t="s">
        <v>29</v>
      </c>
      <c r="F310" s="41" t="s">
        <v>872</v>
      </c>
      <c r="G310" s="40">
        <v>1</v>
      </c>
      <c r="H310" s="40" t="s">
        <v>13</v>
      </c>
      <c r="I310" s="106">
        <v>10</v>
      </c>
      <c r="J310" s="106">
        <v>10</v>
      </c>
    </row>
    <row r="311" spans="1:10" ht="22.5" x14ac:dyDescent="0.2">
      <c r="A311" s="131" t="s">
        <v>293</v>
      </c>
      <c r="B311" s="98">
        <v>1</v>
      </c>
      <c r="C311" s="17" t="s">
        <v>290</v>
      </c>
      <c r="D311" s="4" t="s">
        <v>487</v>
      </c>
      <c r="E311" s="162" t="s">
        <v>12</v>
      </c>
      <c r="F311" s="86" t="s">
        <v>348</v>
      </c>
      <c r="G311" s="40">
        <v>5.5</v>
      </c>
      <c r="H311" s="162" t="s">
        <v>13</v>
      </c>
      <c r="I311" s="160">
        <v>74.5</v>
      </c>
      <c r="J311" s="160">
        <v>74.5</v>
      </c>
    </row>
    <row r="312" spans="1:10" ht="22.5" x14ac:dyDescent="0.2">
      <c r="A312" s="140"/>
      <c r="B312" s="98">
        <v>2</v>
      </c>
      <c r="C312" s="17" t="s">
        <v>261</v>
      </c>
      <c r="D312" s="10" t="s">
        <v>294</v>
      </c>
      <c r="E312" s="166"/>
      <c r="F312" s="18" t="s">
        <v>295</v>
      </c>
      <c r="G312" s="40">
        <v>440</v>
      </c>
      <c r="H312" s="166"/>
      <c r="I312" s="164"/>
      <c r="J312" s="164"/>
    </row>
    <row r="313" spans="1:10" ht="22.5" x14ac:dyDescent="0.2">
      <c r="A313" s="140"/>
      <c r="B313" s="98">
        <v>3</v>
      </c>
      <c r="C313" s="17" t="s">
        <v>339</v>
      </c>
      <c r="D313" s="4" t="s">
        <v>297</v>
      </c>
      <c r="E313" s="166"/>
      <c r="F313" s="18" t="s">
        <v>299</v>
      </c>
      <c r="G313" s="4">
        <v>300</v>
      </c>
      <c r="H313" s="166"/>
      <c r="I313" s="164"/>
      <c r="J313" s="164"/>
    </row>
    <row r="314" spans="1:10" ht="22.5" x14ac:dyDescent="0.2">
      <c r="A314" s="140"/>
      <c r="B314" s="98">
        <v>4</v>
      </c>
      <c r="C314" s="17" t="s">
        <v>350</v>
      </c>
      <c r="D314" s="4" t="s">
        <v>298</v>
      </c>
      <c r="E314" s="166"/>
      <c r="F314" s="18" t="s">
        <v>300</v>
      </c>
      <c r="G314" s="4">
        <v>300</v>
      </c>
      <c r="H314" s="166"/>
      <c r="I314" s="164"/>
      <c r="J314" s="164"/>
    </row>
    <row r="315" spans="1:10" ht="22.5" x14ac:dyDescent="0.2">
      <c r="A315" s="140"/>
      <c r="B315" s="98">
        <v>5</v>
      </c>
      <c r="C315" s="17" t="s">
        <v>296</v>
      </c>
      <c r="D315" s="4" t="s">
        <v>488</v>
      </c>
      <c r="E315" s="166"/>
      <c r="F315" s="18" t="s">
        <v>280</v>
      </c>
      <c r="G315" s="4">
        <v>4</v>
      </c>
      <c r="H315" s="166"/>
      <c r="I315" s="164"/>
      <c r="J315" s="164"/>
    </row>
    <row r="316" spans="1:10" ht="33.75" x14ac:dyDescent="0.2">
      <c r="A316" s="132"/>
      <c r="B316" s="98">
        <v>6</v>
      </c>
      <c r="C316" s="17" t="s">
        <v>264</v>
      </c>
      <c r="D316" s="4" t="s">
        <v>487</v>
      </c>
      <c r="E316" s="163"/>
      <c r="F316" s="18" t="s">
        <v>301</v>
      </c>
      <c r="G316" s="4">
        <v>20</v>
      </c>
      <c r="H316" s="163"/>
      <c r="I316" s="161"/>
      <c r="J316" s="161"/>
    </row>
    <row r="317" spans="1:10" ht="22.5" x14ac:dyDescent="0.2">
      <c r="A317" s="24" t="s">
        <v>268</v>
      </c>
      <c r="B317" s="39">
        <v>1</v>
      </c>
      <c r="C317" s="17" t="s">
        <v>221</v>
      </c>
      <c r="D317" s="107" t="s">
        <v>302</v>
      </c>
      <c r="E317" s="4" t="s">
        <v>164</v>
      </c>
      <c r="F317" s="18" t="s">
        <v>269</v>
      </c>
      <c r="G317" s="4">
        <v>6</v>
      </c>
      <c r="H317" s="23" t="s">
        <v>13</v>
      </c>
      <c r="I317" s="27">
        <v>0.72</v>
      </c>
      <c r="J317" s="27">
        <v>0.72</v>
      </c>
    </row>
    <row r="318" spans="1:10" ht="22.5" x14ac:dyDescent="0.2">
      <c r="A318" s="131" t="s">
        <v>236</v>
      </c>
      <c r="B318" s="39">
        <v>1</v>
      </c>
      <c r="C318" s="17" t="s">
        <v>252</v>
      </c>
      <c r="D318" s="158" t="s">
        <v>486</v>
      </c>
      <c r="E318" s="4" t="s">
        <v>29</v>
      </c>
      <c r="F318" s="18" t="s">
        <v>253</v>
      </c>
      <c r="G318" s="4">
        <v>8</v>
      </c>
      <c r="H318" s="135" t="s">
        <v>238</v>
      </c>
      <c r="I318" s="142">
        <v>89.644000000000005</v>
      </c>
      <c r="J318" s="142">
        <v>89.644000000000005</v>
      </c>
    </row>
    <row r="319" spans="1:10" ht="22.5" x14ac:dyDescent="0.2">
      <c r="A319" s="132"/>
      <c r="B319" s="98">
        <v>2</v>
      </c>
      <c r="C319" s="24" t="s">
        <v>254</v>
      </c>
      <c r="D319" s="159"/>
      <c r="E319" s="40" t="s">
        <v>12</v>
      </c>
      <c r="F319" s="41" t="s">
        <v>303</v>
      </c>
      <c r="G319" s="40">
        <v>122</v>
      </c>
      <c r="H319" s="136"/>
      <c r="I319" s="144"/>
      <c r="J319" s="144"/>
    </row>
    <row r="320" spans="1:10" ht="15" x14ac:dyDescent="0.2">
      <c r="A320" s="167" t="s">
        <v>88</v>
      </c>
      <c r="B320" s="168"/>
      <c r="C320" s="168"/>
      <c r="D320" s="168"/>
      <c r="E320" s="168"/>
      <c r="F320" s="168"/>
      <c r="G320" s="168"/>
      <c r="H320" s="168"/>
      <c r="I320" s="168"/>
      <c r="J320" s="169"/>
    </row>
    <row r="321" spans="1:10" ht="30.75" customHeight="1" x14ac:dyDescent="0.2">
      <c r="A321" s="24" t="s">
        <v>223</v>
      </c>
      <c r="B321" s="16">
        <v>1</v>
      </c>
      <c r="C321" s="17" t="s">
        <v>874</v>
      </c>
      <c r="D321" s="42" t="s">
        <v>873</v>
      </c>
      <c r="E321" s="6" t="s">
        <v>32</v>
      </c>
      <c r="F321" s="7" t="s">
        <v>875</v>
      </c>
      <c r="G321" s="6">
        <v>1</v>
      </c>
      <c r="H321" s="6" t="s">
        <v>13</v>
      </c>
      <c r="I321" s="8">
        <v>10</v>
      </c>
      <c r="J321" s="8">
        <v>10</v>
      </c>
    </row>
    <row r="322" spans="1:10" ht="22.5" x14ac:dyDescent="0.2">
      <c r="A322" s="131" t="s">
        <v>284</v>
      </c>
      <c r="B322" s="16">
        <v>1</v>
      </c>
      <c r="C322" s="17" t="s">
        <v>285</v>
      </c>
      <c r="D322" s="133" t="s">
        <v>603</v>
      </c>
      <c r="E322" s="108" t="s">
        <v>29</v>
      </c>
      <c r="F322" s="18" t="s">
        <v>286</v>
      </c>
      <c r="G322" s="6">
        <v>4</v>
      </c>
      <c r="H322" s="133" t="s">
        <v>13</v>
      </c>
      <c r="I322" s="154">
        <v>67.650000000000006</v>
      </c>
      <c r="J322" s="154">
        <v>67.650000000000006</v>
      </c>
    </row>
    <row r="323" spans="1:10" ht="22.5" x14ac:dyDescent="0.2">
      <c r="A323" s="140"/>
      <c r="B323" s="16">
        <v>2</v>
      </c>
      <c r="C323" s="17" t="s">
        <v>602</v>
      </c>
      <c r="D323" s="141"/>
      <c r="E323" s="108" t="s">
        <v>242</v>
      </c>
      <c r="F323" s="18" t="s">
        <v>243</v>
      </c>
      <c r="G323" s="6">
        <v>30</v>
      </c>
      <c r="H323" s="141"/>
      <c r="I323" s="155"/>
      <c r="J323" s="155"/>
    </row>
    <row r="324" spans="1:10" x14ac:dyDescent="0.2">
      <c r="A324" s="140"/>
      <c r="B324" s="16">
        <v>3</v>
      </c>
      <c r="C324" s="17" t="s">
        <v>244</v>
      </c>
      <c r="D324" s="141"/>
      <c r="E324" s="108" t="s">
        <v>12</v>
      </c>
      <c r="F324" s="18" t="s">
        <v>245</v>
      </c>
      <c r="G324" s="6">
        <v>82</v>
      </c>
      <c r="H324" s="141"/>
      <c r="I324" s="155"/>
      <c r="J324" s="155"/>
    </row>
    <row r="325" spans="1:10" x14ac:dyDescent="0.2">
      <c r="A325" s="140"/>
      <c r="B325" s="16">
        <v>4</v>
      </c>
      <c r="C325" s="17" t="s">
        <v>246</v>
      </c>
      <c r="D325" s="141"/>
      <c r="E325" s="108" t="s">
        <v>242</v>
      </c>
      <c r="F325" s="18" t="s">
        <v>247</v>
      </c>
      <c r="G325" s="6">
        <v>297</v>
      </c>
      <c r="H325" s="141"/>
      <c r="I325" s="155"/>
      <c r="J325" s="155"/>
    </row>
    <row r="326" spans="1:10" ht="15" customHeight="1" x14ac:dyDescent="0.2">
      <c r="A326" s="140"/>
      <c r="B326" s="16">
        <v>5</v>
      </c>
      <c r="C326" s="17" t="s">
        <v>248</v>
      </c>
      <c r="D326" s="141"/>
      <c r="E326" s="108" t="s">
        <v>29</v>
      </c>
      <c r="F326" s="18" t="s">
        <v>348</v>
      </c>
      <c r="G326" s="6">
        <v>2</v>
      </c>
      <c r="H326" s="141"/>
      <c r="I326" s="155"/>
      <c r="J326" s="155"/>
    </row>
    <row r="327" spans="1:10" ht="22.5" x14ac:dyDescent="0.2">
      <c r="A327" s="140"/>
      <c r="B327" s="16">
        <v>6</v>
      </c>
      <c r="C327" s="17" t="s">
        <v>249</v>
      </c>
      <c r="D327" s="141"/>
      <c r="E327" s="108" t="s">
        <v>164</v>
      </c>
      <c r="F327" s="18" t="s">
        <v>251</v>
      </c>
      <c r="G327" s="6">
        <v>3</v>
      </c>
      <c r="H327" s="141"/>
      <c r="I327" s="155"/>
      <c r="J327" s="155"/>
    </row>
    <row r="328" spans="1:10" ht="22.5" x14ac:dyDescent="0.2">
      <c r="A328" s="132"/>
      <c r="B328" s="16">
        <v>7</v>
      </c>
      <c r="C328" s="17" t="s">
        <v>250</v>
      </c>
      <c r="D328" s="134"/>
      <c r="E328" s="108" t="s">
        <v>242</v>
      </c>
      <c r="F328" s="18" t="s">
        <v>366</v>
      </c>
      <c r="G328" s="9">
        <v>4.37</v>
      </c>
      <c r="H328" s="134"/>
      <c r="I328" s="156"/>
      <c r="J328" s="156"/>
    </row>
    <row r="329" spans="1:10" ht="67.5" x14ac:dyDescent="0.2">
      <c r="A329" s="26" t="s">
        <v>225</v>
      </c>
      <c r="B329" s="98">
        <v>1</v>
      </c>
      <c r="C329" s="24" t="s">
        <v>613</v>
      </c>
      <c r="D329" s="42" t="s">
        <v>873</v>
      </c>
      <c r="E329" s="40" t="s">
        <v>32</v>
      </c>
      <c r="F329" s="45" t="s">
        <v>614</v>
      </c>
      <c r="G329" s="109" t="s">
        <v>586</v>
      </c>
      <c r="H329" s="48" t="s">
        <v>13</v>
      </c>
      <c r="I329" s="49">
        <v>10</v>
      </c>
      <c r="J329" s="49">
        <v>10</v>
      </c>
    </row>
    <row r="330" spans="1:10" ht="22.5" x14ac:dyDescent="0.2">
      <c r="A330" s="131" t="s">
        <v>259</v>
      </c>
      <c r="B330" s="16">
        <v>1</v>
      </c>
      <c r="C330" s="110" t="s">
        <v>605</v>
      </c>
      <c r="D330" s="4" t="s">
        <v>607</v>
      </c>
      <c r="E330" s="147" t="s">
        <v>12</v>
      </c>
      <c r="F330" s="111" t="s">
        <v>348</v>
      </c>
      <c r="G330" s="23">
        <v>7.8</v>
      </c>
      <c r="H330" s="133" t="s">
        <v>13</v>
      </c>
      <c r="I330" s="154">
        <v>66.98</v>
      </c>
      <c r="J330" s="154">
        <v>66.98</v>
      </c>
    </row>
    <row r="331" spans="1:10" ht="27" customHeight="1" x14ac:dyDescent="0.2">
      <c r="A331" s="140"/>
      <c r="B331" s="16">
        <v>2</v>
      </c>
      <c r="C331" s="110" t="s">
        <v>261</v>
      </c>
      <c r="D331" s="108" t="s">
        <v>609</v>
      </c>
      <c r="E331" s="231"/>
      <c r="F331" s="111" t="s">
        <v>277</v>
      </c>
      <c r="G331" s="4">
        <v>380</v>
      </c>
      <c r="H331" s="141"/>
      <c r="I331" s="155"/>
      <c r="J331" s="155"/>
    </row>
    <row r="332" spans="1:10" ht="39.75" customHeight="1" x14ac:dyDescent="0.2">
      <c r="A332" s="140"/>
      <c r="B332" s="16">
        <v>3</v>
      </c>
      <c r="C332" s="110" t="s">
        <v>955</v>
      </c>
      <c r="D332" s="108" t="s">
        <v>610</v>
      </c>
      <c r="E332" s="231"/>
      <c r="F332" s="111" t="s">
        <v>608</v>
      </c>
      <c r="G332" s="4">
        <v>270</v>
      </c>
      <c r="H332" s="141"/>
      <c r="I332" s="155"/>
      <c r="J332" s="155"/>
    </row>
    <row r="333" spans="1:10" ht="21.6" customHeight="1" x14ac:dyDescent="0.2">
      <c r="A333" s="140"/>
      <c r="B333" s="16">
        <v>4</v>
      </c>
      <c r="C333" s="110" t="s">
        <v>350</v>
      </c>
      <c r="D333" s="108" t="s">
        <v>611</v>
      </c>
      <c r="E333" s="231"/>
      <c r="F333" s="111" t="s">
        <v>232</v>
      </c>
      <c r="G333" s="4">
        <v>127</v>
      </c>
      <c r="H333" s="141"/>
      <c r="I333" s="155"/>
      <c r="J333" s="155"/>
    </row>
    <row r="334" spans="1:10" ht="31.15" customHeight="1" x14ac:dyDescent="0.2">
      <c r="A334" s="140"/>
      <c r="B334" s="16">
        <v>5</v>
      </c>
      <c r="C334" s="110" t="s">
        <v>263</v>
      </c>
      <c r="D334" s="108" t="s">
        <v>612</v>
      </c>
      <c r="E334" s="231"/>
      <c r="F334" s="111" t="s">
        <v>280</v>
      </c>
      <c r="G334" s="4">
        <v>2</v>
      </c>
      <c r="H334" s="141"/>
      <c r="I334" s="155"/>
      <c r="J334" s="155"/>
    </row>
    <row r="335" spans="1:10" ht="45" x14ac:dyDescent="0.2">
      <c r="A335" s="132"/>
      <c r="B335" s="16">
        <v>6</v>
      </c>
      <c r="C335" s="110" t="s">
        <v>606</v>
      </c>
      <c r="D335" s="4" t="s">
        <v>607</v>
      </c>
      <c r="E335" s="148"/>
      <c r="F335" s="111" t="s">
        <v>233</v>
      </c>
      <c r="G335" s="4">
        <v>124</v>
      </c>
      <c r="H335" s="134"/>
      <c r="I335" s="156"/>
      <c r="J335" s="156"/>
    </row>
    <row r="336" spans="1:10" ht="22.5" x14ac:dyDescent="0.2">
      <c r="A336" s="24" t="s">
        <v>268</v>
      </c>
      <c r="B336" s="16">
        <v>1</v>
      </c>
      <c r="C336" s="17" t="s">
        <v>221</v>
      </c>
      <c r="D336" s="4" t="s">
        <v>607</v>
      </c>
      <c r="E336" s="108" t="s">
        <v>164</v>
      </c>
      <c r="F336" s="111" t="s">
        <v>269</v>
      </c>
      <c r="G336" s="108">
        <v>4</v>
      </c>
      <c r="H336" s="108" t="s">
        <v>13</v>
      </c>
      <c r="I336" s="112">
        <v>0.48</v>
      </c>
      <c r="J336" s="112">
        <v>0.48</v>
      </c>
    </row>
    <row r="337" spans="1:10" ht="22.5" x14ac:dyDescent="0.2">
      <c r="A337" s="184" t="s">
        <v>236</v>
      </c>
      <c r="B337" s="16">
        <v>1</v>
      </c>
      <c r="C337" s="110" t="s">
        <v>252</v>
      </c>
      <c r="D337" s="133" t="s">
        <v>603</v>
      </c>
      <c r="E337" s="147" t="s">
        <v>29</v>
      </c>
      <c r="F337" s="111" t="s">
        <v>253</v>
      </c>
      <c r="G337" s="113">
        <v>8.5</v>
      </c>
      <c r="H337" s="133" t="s">
        <v>238</v>
      </c>
      <c r="I337" s="142">
        <v>59.896000000000001</v>
      </c>
      <c r="J337" s="142">
        <v>59.896000000000001</v>
      </c>
    </row>
    <row r="338" spans="1:10" ht="22.5" x14ac:dyDescent="0.2">
      <c r="A338" s="184"/>
      <c r="B338" s="16">
        <v>2</v>
      </c>
      <c r="C338" s="110" t="s">
        <v>254</v>
      </c>
      <c r="D338" s="134"/>
      <c r="E338" s="148"/>
      <c r="F338" s="111" t="s">
        <v>255</v>
      </c>
      <c r="G338" s="113">
        <v>64.8</v>
      </c>
      <c r="H338" s="134"/>
      <c r="I338" s="144"/>
      <c r="J338" s="144"/>
    </row>
    <row r="339" spans="1:10" ht="15" x14ac:dyDescent="0.2">
      <c r="A339" s="167" t="s">
        <v>89</v>
      </c>
      <c r="B339" s="168"/>
      <c r="C339" s="168"/>
      <c r="D339" s="168"/>
      <c r="E339" s="168"/>
      <c r="F339" s="168"/>
      <c r="G339" s="168"/>
      <c r="H339" s="168"/>
      <c r="I339" s="168"/>
      <c r="J339" s="169"/>
    </row>
    <row r="340" spans="1:10" ht="33.75" x14ac:dyDescent="0.2">
      <c r="A340" s="131" t="s">
        <v>223</v>
      </c>
      <c r="B340" s="98">
        <v>1</v>
      </c>
      <c r="C340" s="24" t="s">
        <v>878</v>
      </c>
      <c r="D340" s="158" t="s">
        <v>224</v>
      </c>
      <c r="E340" s="40" t="s">
        <v>17</v>
      </c>
      <c r="F340" s="45" t="s">
        <v>879</v>
      </c>
      <c r="G340" s="40">
        <v>1</v>
      </c>
      <c r="H340" s="162" t="s">
        <v>13</v>
      </c>
      <c r="I340" s="160">
        <v>44</v>
      </c>
      <c r="J340" s="160">
        <v>44</v>
      </c>
    </row>
    <row r="341" spans="1:10" ht="56.25" x14ac:dyDescent="0.2">
      <c r="A341" s="132"/>
      <c r="B341" s="98">
        <v>2</v>
      </c>
      <c r="C341" s="88" t="s">
        <v>876</v>
      </c>
      <c r="D341" s="159"/>
      <c r="E341" s="40" t="s">
        <v>25</v>
      </c>
      <c r="F341" s="45" t="s">
        <v>877</v>
      </c>
      <c r="G341" s="40">
        <v>2</v>
      </c>
      <c r="H341" s="163"/>
      <c r="I341" s="161"/>
      <c r="J341" s="161"/>
    </row>
    <row r="342" spans="1:10" ht="33.75" x14ac:dyDescent="0.2">
      <c r="A342" s="114" t="s">
        <v>880</v>
      </c>
      <c r="B342" s="98">
        <v>1</v>
      </c>
      <c r="C342" s="24" t="s">
        <v>881</v>
      </c>
      <c r="D342" s="42" t="s">
        <v>883</v>
      </c>
      <c r="E342" s="40" t="s">
        <v>12</v>
      </c>
      <c r="F342" s="45" t="s">
        <v>884</v>
      </c>
      <c r="G342" s="40">
        <v>3</v>
      </c>
      <c r="H342" s="115" t="s">
        <v>882</v>
      </c>
      <c r="I342" s="116">
        <v>30</v>
      </c>
      <c r="J342" s="116">
        <v>30</v>
      </c>
    </row>
    <row r="343" spans="1:10" ht="56.25" x14ac:dyDescent="0.2">
      <c r="A343" s="26" t="s">
        <v>885</v>
      </c>
      <c r="B343" s="117">
        <v>1</v>
      </c>
      <c r="C343" s="26" t="s">
        <v>960</v>
      </c>
      <c r="D343" s="118" t="s">
        <v>224</v>
      </c>
      <c r="E343" s="48" t="s">
        <v>12</v>
      </c>
      <c r="F343" s="101" t="s">
        <v>886</v>
      </c>
      <c r="G343" s="48">
        <v>1</v>
      </c>
      <c r="H343" s="48" t="s">
        <v>13</v>
      </c>
      <c r="I343" s="49">
        <v>32</v>
      </c>
      <c r="J343" s="49">
        <v>32</v>
      </c>
    </row>
    <row r="344" spans="1:10" ht="33.75" x14ac:dyDescent="0.2">
      <c r="A344" s="24" t="s">
        <v>887</v>
      </c>
      <c r="B344" s="98">
        <v>1</v>
      </c>
      <c r="C344" s="24" t="s">
        <v>888</v>
      </c>
      <c r="D344" s="42" t="s">
        <v>224</v>
      </c>
      <c r="E344" s="40" t="s">
        <v>12</v>
      </c>
      <c r="F344" s="45" t="s">
        <v>889</v>
      </c>
      <c r="G344" s="40">
        <v>5</v>
      </c>
      <c r="H344" s="40" t="s">
        <v>13</v>
      </c>
      <c r="I344" s="106">
        <v>80</v>
      </c>
      <c r="J344" s="106">
        <v>80</v>
      </c>
    </row>
    <row r="345" spans="1:10" ht="22.5" x14ac:dyDescent="0.2">
      <c r="A345" s="131" t="s">
        <v>192</v>
      </c>
      <c r="B345" s="39">
        <v>1</v>
      </c>
      <c r="C345" s="102" t="s">
        <v>193</v>
      </c>
      <c r="D345" s="158" t="s">
        <v>485</v>
      </c>
      <c r="E345" s="40" t="s">
        <v>12</v>
      </c>
      <c r="F345" s="41" t="s">
        <v>218</v>
      </c>
      <c r="G345" s="119">
        <v>589109</v>
      </c>
      <c r="H345" s="162" t="s">
        <v>13</v>
      </c>
      <c r="I345" s="162">
        <v>1271.3</v>
      </c>
      <c r="J345" s="162">
        <v>1271.3</v>
      </c>
    </row>
    <row r="346" spans="1:10" ht="22.5" x14ac:dyDescent="0.2">
      <c r="A346" s="140"/>
      <c r="B346" s="39">
        <v>2</v>
      </c>
      <c r="C346" s="102" t="s">
        <v>194</v>
      </c>
      <c r="D346" s="165"/>
      <c r="E346" s="40" t="s">
        <v>12</v>
      </c>
      <c r="F346" s="120" t="s">
        <v>219</v>
      </c>
      <c r="G346" s="121">
        <v>1585024</v>
      </c>
      <c r="H346" s="166"/>
      <c r="I346" s="166"/>
      <c r="J346" s="166"/>
    </row>
    <row r="347" spans="1:10" ht="18.75" customHeight="1" x14ac:dyDescent="0.2">
      <c r="A347" s="140"/>
      <c r="B347" s="39">
        <v>3</v>
      </c>
      <c r="C347" s="22" t="s">
        <v>195</v>
      </c>
      <c r="D347" s="165"/>
      <c r="E347" s="40" t="s">
        <v>12</v>
      </c>
      <c r="F347" s="41" t="s">
        <v>890</v>
      </c>
      <c r="G347" s="40">
        <v>20</v>
      </c>
      <c r="H347" s="166"/>
      <c r="I347" s="166"/>
      <c r="J347" s="166"/>
    </row>
    <row r="348" spans="1:10" x14ac:dyDescent="0.2">
      <c r="A348" s="140"/>
      <c r="B348" s="39">
        <v>4</v>
      </c>
      <c r="C348" s="102" t="s">
        <v>196</v>
      </c>
      <c r="D348" s="165"/>
      <c r="E348" s="40" t="s">
        <v>12</v>
      </c>
      <c r="F348" s="120" t="s">
        <v>197</v>
      </c>
      <c r="G348" s="40">
        <v>87</v>
      </c>
      <c r="H348" s="166"/>
      <c r="I348" s="166"/>
      <c r="J348" s="166"/>
    </row>
    <row r="349" spans="1:10" x14ac:dyDescent="0.2">
      <c r="A349" s="140"/>
      <c r="B349" s="39">
        <v>5</v>
      </c>
      <c r="C349" s="102" t="s">
        <v>198</v>
      </c>
      <c r="D349" s="165"/>
      <c r="E349" s="40" t="s">
        <v>12</v>
      </c>
      <c r="F349" s="120" t="s">
        <v>199</v>
      </c>
      <c r="G349" s="121">
        <v>2551</v>
      </c>
      <c r="H349" s="166"/>
      <c r="I349" s="166"/>
      <c r="J349" s="166"/>
    </row>
    <row r="350" spans="1:10" x14ac:dyDescent="0.2">
      <c r="A350" s="140"/>
      <c r="B350" s="39">
        <v>6</v>
      </c>
      <c r="C350" s="102" t="s">
        <v>200</v>
      </c>
      <c r="D350" s="165"/>
      <c r="E350" s="40" t="s">
        <v>12</v>
      </c>
      <c r="F350" s="120" t="s">
        <v>201</v>
      </c>
      <c r="G350" s="40">
        <v>29</v>
      </c>
      <c r="H350" s="166"/>
      <c r="I350" s="166"/>
      <c r="J350" s="166"/>
    </row>
    <row r="351" spans="1:10" x14ac:dyDescent="0.2">
      <c r="A351" s="140"/>
      <c r="B351" s="39">
        <v>7</v>
      </c>
      <c r="C351" s="102" t="s">
        <v>202</v>
      </c>
      <c r="D351" s="165"/>
      <c r="E351" s="40" t="s">
        <v>32</v>
      </c>
      <c r="F351" s="120" t="s">
        <v>203</v>
      </c>
      <c r="G351" s="40">
        <v>34</v>
      </c>
      <c r="H351" s="166"/>
      <c r="I351" s="166"/>
      <c r="J351" s="166"/>
    </row>
    <row r="352" spans="1:10" x14ac:dyDescent="0.2">
      <c r="A352" s="140"/>
      <c r="B352" s="39">
        <v>8</v>
      </c>
      <c r="C352" s="102" t="s">
        <v>204</v>
      </c>
      <c r="D352" s="165"/>
      <c r="E352" s="40" t="s">
        <v>54</v>
      </c>
      <c r="F352" s="120" t="s">
        <v>205</v>
      </c>
      <c r="G352" s="40">
        <v>20</v>
      </c>
      <c r="H352" s="166"/>
      <c r="I352" s="166"/>
      <c r="J352" s="166"/>
    </row>
    <row r="353" spans="1:10" ht="33.75" x14ac:dyDescent="0.2">
      <c r="A353" s="140"/>
      <c r="B353" s="39">
        <v>9</v>
      </c>
      <c r="C353" s="102" t="s">
        <v>206</v>
      </c>
      <c r="D353" s="165"/>
      <c r="E353" s="40" t="s">
        <v>12</v>
      </c>
      <c r="F353" s="41" t="s">
        <v>207</v>
      </c>
      <c r="G353" s="121">
        <v>800000</v>
      </c>
      <c r="H353" s="166"/>
      <c r="I353" s="166"/>
      <c r="J353" s="166"/>
    </row>
    <row r="354" spans="1:10" ht="22.5" x14ac:dyDescent="0.2">
      <c r="A354" s="140"/>
      <c r="B354" s="39">
        <v>10</v>
      </c>
      <c r="C354" s="102" t="s">
        <v>208</v>
      </c>
      <c r="D354" s="165"/>
      <c r="E354" s="40" t="s">
        <v>29</v>
      </c>
      <c r="F354" s="41" t="s">
        <v>209</v>
      </c>
      <c r="G354" s="121">
        <v>2200</v>
      </c>
      <c r="H354" s="166"/>
      <c r="I354" s="166"/>
      <c r="J354" s="166"/>
    </row>
    <row r="355" spans="1:10" ht="22.5" x14ac:dyDescent="0.2">
      <c r="A355" s="140"/>
      <c r="B355" s="39">
        <v>11</v>
      </c>
      <c r="C355" s="102" t="s">
        <v>210</v>
      </c>
      <c r="D355" s="165"/>
      <c r="E355" s="40" t="s">
        <v>12</v>
      </c>
      <c r="F355" s="120" t="s">
        <v>211</v>
      </c>
      <c r="G355" s="40">
        <v>64</v>
      </c>
      <c r="H355" s="166"/>
      <c r="I355" s="166"/>
      <c r="J355" s="166"/>
    </row>
    <row r="356" spans="1:10" ht="22.5" x14ac:dyDescent="0.2">
      <c r="A356" s="140"/>
      <c r="B356" s="39">
        <v>12</v>
      </c>
      <c r="C356" s="22" t="s">
        <v>959</v>
      </c>
      <c r="D356" s="165"/>
      <c r="E356" s="40" t="s">
        <v>12</v>
      </c>
      <c r="F356" s="120" t="s">
        <v>213</v>
      </c>
      <c r="G356" s="40">
        <v>1</v>
      </c>
      <c r="H356" s="166"/>
      <c r="I356" s="166"/>
      <c r="J356" s="166"/>
    </row>
    <row r="357" spans="1:10" x14ac:dyDescent="0.2">
      <c r="A357" s="140"/>
      <c r="B357" s="39">
        <v>13</v>
      </c>
      <c r="C357" s="102" t="s">
        <v>214</v>
      </c>
      <c r="D357" s="159"/>
      <c r="E357" s="40" t="s">
        <v>12</v>
      </c>
      <c r="F357" s="120" t="s">
        <v>215</v>
      </c>
      <c r="G357" s="40">
        <v>1</v>
      </c>
      <c r="H357" s="166"/>
      <c r="I357" s="166"/>
      <c r="J357" s="166"/>
    </row>
    <row r="358" spans="1:10" ht="22.5" x14ac:dyDescent="0.2">
      <c r="A358" s="132"/>
      <c r="B358" s="39">
        <v>14</v>
      </c>
      <c r="C358" s="102" t="s">
        <v>216</v>
      </c>
      <c r="D358" s="42" t="s">
        <v>484</v>
      </c>
      <c r="E358" s="40" t="s">
        <v>29</v>
      </c>
      <c r="F358" s="41" t="s">
        <v>217</v>
      </c>
      <c r="G358" s="40">
        <v>80</v>
      </c>
      <c r="H358" s="163"/>
      <c r="I358" s="163"/>
      <c r="J358" s="163"/>
    </row>
    <row r="359" spans="1:10" ht="22.5" x14ac:dyDescent="0.2">
      <c r="A359" s="131" t="s">
        <v>225</v>
      </c>
      <c r="B359" s="98">
        <v>1</v>
      </c>
      <c r="C359" s="24" t="s">
        <v>891</v>
      </c>
      <c r="D359" s="158" t="s">
        <v>224</v>
      </c>
      <c r="E359" s="40" t="s">
        <v>17</v>
      </c>
      <c r="F359" s="45" t="s">
        <v>226</v>
      </c>
      <c r="G359" s="40">
        <v>1</v>
      </c>
      <c r="H359" s="162" t="s">
        <v>13</v>
      </c>
      <c r="I359" s="160">
        <v>100</v>
      </c>
      <c r="J359" s="160">
        <v>100</v>
      </c>
    </row>
    <row r="360" spans="1:10" x14ac:dyDescent="0.2">
      <c r="A360" s="140"/>
      <c r="B360" s="98">
        <v>2</v>
      </c>
      <c r="C360" s="24" t="s">
        <v>892</v>
      </c>
      <c r="D360" s="165"/>
      <c r="E360" s="40" t="s">
        <v>32</v>
      </c>
      <c r="F360" s="45" t="s">
        <v>226</v>
      </c>
      <c r="G360" s="40">
        <v>1</v>
      </c>
      <c r="H360" s="166"/>
      <c r="I360" s="164"/>
      <c r="J360" s="164"/>
    </row>
    <row r="361" spans="1:10" ht="33.75" x14ac:dyDescent="0.2">
      <c r="A361" s="140"/>
      <c r="B361" s="98">
        <v>3</v>
      </c>
      <c r="C361" s="24" t="s">
        <v>893</v>
      </c>
      <c r="D361" s="159"/>
      <c r="E361" s="40" t="s">
        <v>54</v>
      </c>
      <c r="F361" s="45" t="s">
        <v>227</v>
      </c>
      <c r="G361" s="40">
        <v>5</v>
      </c>
      <c r="H361" s="166"/>
      <c r="I361" s="164"/>
      <c r="J361" s="164"/>
    </row>
    <row r="362" spans="1:10" ht="22.5" x14ac:dyDescent="0.2">
      <c r="A362" s="131" t="s">
        <v>604</v>
      </c>
      <c r="B362" s="98">
        <v>1</v>
      </c>
      <c r="C362" s="24" t="s">
        <v>228</v>
      </c>
      <c r="D362" s="42" t="s">
        <v>480</v>
      </c>
      <c r="E362" s="162" t="s">
        <v>12</v>
      </c>
      <c r="F362" s="45" t="s">
        <v>348</v>
      </c>
      <c r="G362" s="40">
        <v>6.66</v>
      </c>
      <c r="H362" s="162" t="s">
        <v>13</v>
      </c>
      <c r="I362" s="162">
        <v>134.69</v>
      </c>
      <c r="J362" s="162">
        <v>134.69</v>
      </c>
    </row>
    <row r="363" spans="1:10" ht="22.5" x14ac:dyDescent="0.2">
      <c r="A363" s="140"/>
      <c r="B363" s="98">
        <v>2</v>
      </c>
      <c r="C363" s="24" t="s">
        <v>229</v>
      </c>
      <c r="D363" s="42" t="s">
        <v>483</v>
      </c>
      <c r="E363" s="166"/>
      <c r="F363" s="45" t="s">
        <v>230</v>
      </c>
      <c r="G363" s="121">
        <v>3500</v>
      </c>
      <c r="H363" s="166"/>
      <c r="I363" s="166"/>
      <c r="J363" s="166"/>
    </row>
    <row r="364" spans="1:10" ht="22.5" x14ac:dyDescent="0.2">
      <c r="A364" s="140"/>
      <c r="B364" s="98">
        <v>3</v>
      </c>
      <c r="C364" s="24" t="s">
        <v>231</v>
      </c>
      <c r="D364" s="42" t="s">
        <v>482</v>
      </c>
      <c r="E364" s="166"/>
      <c r="F364" s="45" t="s">
        <v>232</v>
      </c>
      <c r="G364" s="121">
        <v>3000</v>
      </c>
      <c r="H364" s="166"/>
      <c r="I364" s="166"/>
      <c r="J364" s="166"/>
    </row>
    <row r="365" spans="1:10" ht="22.5" x14ac:dyDescent="0.2">
      <c r="A365" s="140"/>
      <c r="B365" s="98">
        <v>4</v>
      </c>
      <c r="C365" s="24" t="s">
        <v>952</v>
      </c>
      <c r="D365" s="42" t="s">
        <v>481</v>
      </c>
      <c r="E365" s="166"/>
      <c r="F365" s="45" t="s">
        <v>233</v>
      </c>
      <c r="G365" s="40" t="s">
        <v>894</v>
      </c>
      <c r="H365" s="166"/>
      <c r="I365" s="166"/>
      <c r="J365" s="166"/>
    </row>
    <row r="366" spans="1:10" ht="22.5" x14ac:dyDescent="0.2">
      <c r="A366" s="132"/>
      <c r="B366" s="98">
        <v>5</v>
      </c>
      <c r="C366" s="24" t="s">
        <v>234</v>
      </c>
      <c r="D366" s="42" t="s">
        <v>224</v>
      </c>
      <c r="E366" s="163"/>
      <c r="F366" s="45" t="s">
        <v>235</v>
      </c>
      <c r="G366" s="40">
        <v>500</v>
      </c>
      <c r="H366" s="163"/>
      <c r="I366" s="163"/>
      <c r="J366" s="163"/>
    </row>
    <row r="367" spans="1:10" ht="22.5" x14ac:dyDescent="0.2">
      <c r="A367" s="24" t="s">
        <v>220</v>
      </c>
      <c r="B367" s="98">
        <v>1</v>
      </c>
      <c r="C367" s="24" t="s">
        <v>221</v>
      </c>
      <c r="D367" s="42" t="s">
        <v>484</v>
      </c>
      <c r="E367" s="40" t="s">
        <v>164</v>
      </c>
      <c r="F367" s="45" t="s">
        <v>222</v>
      </c>
      <c r="G367" s="40">
        <v>26</v>
      </c>
      <c r="H367" s="40" t="s">
        <v>13</v>
      </c>
      <c r="I367" s="40">
        <v>3.12</v>
      </c>
      <c r="J367" s="40">
        <v>3.12</v>
      </c>
    </row>
    <row r="368" spans="1:10" s="61" customFormat="1" ht="22.5" x14ac:dyDescent="0.2">
      <c r="A368" s="131" t="s">
        <v>236</v>
      </c>
      <c r="B368" s="98">
        <v>1</v>
      </c>
      <c r="C368" s="24" t="s">
        <v>237</v>
      </c>
      <c r="D368" s="158" t="s">
        <v>480</v>
      </c>
      <c r="E368" s="162" t="s">
        <v>29</v>
      </c>
      <c r="F368" s="45" t="s">
        <v>241</v>
      </c>
      <c r="G368" s="40">
        <v>54</v>
      </c>
      <c r="H368" s="162" t="s">
        <v>238</v>
      </c>
      <c r="I368" s="162">
        <v>199.26300000000001</v>
      </c>
      <c r="J368" s="162">
        <v>199.26300000000001</v>
      </c>
    </row>
    <row r="369" spans="1:11" x14ac:dyDescent="0.2">
      <c r="A369" s="140"/>
      <c r="B369" s="98">
        <v>2</v>
      </c>
      <c r="C369" s="24" t="s">
        <v>239</v>
      </c>
      <c r="D369" s="165"/>
      <c r="E369" s="166"/>
      <c r="F369" s="45" t="s">
        <v>241</v>
      </c>
      <c r="G369" s="40">
        <v>34</v>
      </c>
      <c r="H369" s="166"/>
      <c r="I369" s="166"/>
      <c r="J369" s="166"/>
      <c r="K369" s="61"/>
    </row>
    <row r="370" spans="1:11" ht="22.5" x14ac:dyDescent="0.2">
      <c r="A370" s="132"/>
      <c r="B370" s="98">
        <v>3</v>
      </c>
      <c r="C370" s="24" t="s">
        <v>240</v>
      </c>
      <c r="D370" s="159"/>
      <c r="E370" s="163"/>
      <c r="F370" s="45" t="s">
        <v>895</v>
      </c>
      <c r="G370" s="121">
        <v>1500</v>
      </c>
      <c r="H370" s="163"/>
      <c r="I370" s="163"/>
      <c r="J370" s="163"/>
    </row>
    <row r="371" spans="1:11" ht="13.15" customHeight="1" x14ac:dyDescent="0.2">
      <c r="A371" s="167" t="s">
        <v>90</v>
      </c>
      <c r="B371" s="168"/>
      <c r="C371" s="168"/>
      <c r="D371" s="168"/>
      <c r="E371" s="168"/>
      <c r="F371" s="168"/>
      <c r="G371" s="168"/>
      <c r="H371" s="168"/>
      <c r="I371" s="168"/>
      <c r="J371" s="169"/>
    </row>
    <row r="372" spans="1:11" ht="51.75" customHeight="1" x14ac:dyDescent="0.2">
      <c r="A372" s="24" t="s">
        <v>947</v>
      </c>
      <c r="B372" s="98">
        <v>1</v>
      </c>
      <c r="C372" s="24" t="s">
        <v>948</v>
      </c>
      <c r="D372" s="42" t="s">
        <v>479</v>
      </c>
      <c r="E372" s="42" t="s">
        <v>29</v>
      </c>
      <c r="F372" s="41" t="s">
        <v>199</v>
      </c>
      <c r="G372" s="42">
        <v>29</v>
      </c>
      <c r="H372" s="42" t="s">
        <v>13</v>
      </c>
      <c r="I372" s="42">
        <v>40</v>
      </c>
      <c r="J372" s="42">
        <v>40</v>
      </c>
    </row>
    <row r="373" spans="1:11" ht="22.5" x14ac:dyDescent="0.2">
      <c r="A373" s="131" t="s">
        <v>284</v>
      </c>
      <c r="B373" s="98">
        <v>1</v>
      </c>
      <c r="C373" s="24" t="s">
        <v>331</v>
      </c>
      <c r="D373" s="42" t="s">
        <v>478</v>
      </c>
      <c r="E373" s="162" t="s">
        <v>12</v>
      </c>
      <c r="F373" s="45" t="s">
        <v>334</v>
      </c>
      <c r="G373" s="40">
        <v>49</v>
      </c>
      <c r="H373" s="162" t="s">
        <v>13</v>
      </c>
      <c r="I373" s="162">
        <v>81.28</v>
      </c>
      <c r="J373" s="162">
        <v>81.28</v>
      </c>
    </row>
    <row r="374" spans="1:11" ht="22.5" x14ac:dyDescent="0.2">
      <c r="A374" s="140"/>
      <c r="B374" s="98">
        <v>2</v>
      </c>
      <c r="C374" s="24" t="s">
        <v>246</v>
      </c>
      <c r="D374" s="42" t="s">
        <v>479</v>
      </c>
      <c r="E374" s="166"/>
      <c r="F374" s="45" t="s">
        <v>199</v>
      </c>
      <c r="G374" s="40">
        <v>692</v>
      </c>
      <c r="H374" s="166"/>
      <c r="I374" s="166"/>
      <c r="J374" s="166"/>
    </row>
    <row r="375" spans="1:11" x14ac:dyDescent="0.2">
      <c r="A375" s="140"/>
      <c r="B375" s="98">
        <v>3</v>
      </c>
      <c r="C375" s="24" t="s">
        <v>250</v>
      </c>
      <c r="D375" s="42" t="s">
        <v>383</v>
      </c>
      <c r="E375" s="163"/>
      <c r="F375" s="45" t="s">
        <v>336</v>
      </c>
      <c r="G375" s="40">
        <v>1</v>
      </c>
      <c r="H375" s="166"/>
      <c r="I375" s="166"/>
      <c r="J375" s="166"/>
    </row>
    <row r="376" spans="1:11" ht="22.5" x14ac:dyDescent="0.2">
      <c r="A376" s="140"/>
      <c r="B376" s="98">
        <v>4</v>
      </c>
      <c r="C376" s="24" t="s">
        <v>332</v>
      </c>
      <c r="D376" s="42" t="s">
        <v>478</v>
      </c>
      <c r="E376" s="40" t="s">
        <v>55</v>
      </c>
      <c r="F376" s="45" t="s">
        <v>241</v>
      </c>
      <c r="G376" s="40">
        <v>50</v>
      </c>
      <c r="H376" s="166"/>
      <c r="I376" s="166"/>
      <c r="J376" s="166"/>
    </row>
    <row r="377" spans="1:11" ht="22.5" x14ac:dyDescent="0.2">
      <c r="A377" s="140"/>
      <c r="B377" s="98">
        <v>5</v>
      </c>
      <c r="C377" s="24" t="s">
        <v>940</v>
      </c>
      <c r="D377" s="42" t="s">
        <v>335</v>
      </c>
      <c r="E377" s="40" t="s">
        <v>32</v>
      </c>
      <c r="F377" s="45" t="s">
        <v>941</v>
      </c>
      <c r="G377" s="40">
        <v>1</v>
      </c>
      <c r="H377" s="166"/>
      <c r="I377" s="166"/>
      <c r="J377" s="166"/>
    </row>
    <row r="378" spans="1:11" ht="22.5" x14ac:dyDescent="0.2">
      <c r="A378" s="140"/>
      <c r="B378" s="98">
        <v>6</v>
      </c>
      <c r="C378" s="24" t="s">
        <v>333</v>
      </c>
      <c r="D378" s="158" t="s">
        <v>478</v>
      </c>
      <c r="E378" s="40" t="s">
        <v>32</v>
      </c>
      <c r="F378" s="45" t="s">
        <v>358</v>
      </c>
      <c r="G378" s="40">
        <v>5</v>
      </c>
      <c r="H378" s="166"/>
      <c r="I378" s="166"/>
      <c r="J378" s="166"/>
    </row>
    <row r="379" spans="1:11" x14ac:dyDescent="0.2">
      <c r="A379" s="132"/>
      <c r="B379" s="98">
        <v>7</v>
      </c>
      <c r="C379" s="24" t="s">
        <v>200</v>
      </c>
      <c r="D379" s="159"/>
      <c r="E379" s="48" t="s">
        <v>33</v>
      </c>
      <c r="F379" s="45" t="s">
        <v>939</v>
      </c>
      <c r="G379" s="40">
        <v>4</v>
      </c>
      <c r="H379" s="163"/>
      <c r="I379" s="163"/>
      <c r="J379" s="163"/>
    </row>
    <row r="380" spans="1:11" ht="33.75" x14ac:dyDescent="0.2">
      <c r="A380" s="26" t="s">
        <v>225</v>
      </c>
      <c r="B380" s="98">
        <v>1</v>
      </c>
      <c r="C380" s="24" t="s">
        <v>942</v>
      </c>
      <c r="D380" s="100" t="s">
        <v>335</v>
      </c>
      <c r="E380" s="48" t="s">
        <v>29</v>
      </c>
      <c r="F380" s="45" t="s">
        <v>943</v>
      </c>
      <c r="G380" s="40">
        <v>50</v>
      </c>
      <c r="H380" s="48" t="s">
        <v>13</v>
      </c>
      <c r="I380" s="49">
        <v>10</v>
      </c>
      <c r="J380" s="49">
        <v>10</v>
      </c>
    </row>
    <row r="381" spans="1:11" ht="22.5" x14ac:dyDescent="0.2">
      <c r="A381" s="131" t="s">
        <v>293</v>
      </c>
      <c r="B381" s="98">
        <v>1</v>
      </c>
      <c r="C381" s="24" t="s">
        <v>337</v>
      </c>
      <c r="D381" s="42" t="s">
        <v>335</v>
      </c>
      <c r="E381" s="162" t="s">
        <v>12</v>
      </c>
      <c r="F381" s="45" t="s">
        <v>348</v>
      </c>
      <c r="G381" s="40">
        <v>10</v>
      </c>
      <c r="H381" s="162" t="s">
        <v>13</v>
      </c>
      <c r="I381" s="162">
        <v>106.87</v>
      </c>
      <c r="J381" s="162">
        <v>106.87</v>
      </c>
    </row>
    <row r="382" spans="1:11" ht="22.5" x14ac:dyDescent="0.2">
      <c r="A382" s="140"/>
      <c r="B382" s="98">
        <v>2</v>
      </c>
      <c r="C382" s="24" t="s">
        <v>261</v>
      </c>
      <c r="D382" s="42" t="s">
        <v>265</v>
      </c>
      <c r="E382" s="166"/>
      <c r="F382" s="45" t="s">
        <v>338</v>
      </c>
      <c r="G382" s="40">
        <v>450</v>
      </c>
      <c r="H382" s="166"/>
      <c r="I382" s="166"/>
      <c r="J382" s="166"/>
    </row>
    <row r="383" spans="1:11" ht="22.5" x14ac:dyDescent="0.2">
      <c r="A383" s="140"/>
      <c r="B383" s="98">
        <v>3</v>
      </c>
      <c r="C383" s="24" t="s">
        <v>339</v>
      </c>
      <c r="D383" s="42" t="s">
        <v>340</v>
      </c>
      <c r="E383" s="166"/>
      <c r="F383" s="45" t="s">
        <v>299</v>
      </c>
      <c r="G383" s="121">
        <v>1200</v>
      </c>
      <c r="H383" s="166"/>
      <c r="I383" s="166"/>
      <c r="J383" s="166"/>
    </row>
    <row r="384" spans="1:11" ht="22.5" x14ac:dyDescent="0.2">
      <c r="A384" s="140"/>
      <c r="B384" s="98">
        <v>4</v>
      </c>
      <c r="C384" s="24" t="s">
        <v>231</v>
      </c>
      <c r="D384" s="42" t="s">
        <v>341</v>
      </c>
      <c r="E384" s="166"/>
      <c r="F384" s="45" t="s">
        <v>342</v>
      </c>
      <c r="G384" s="121">
        <v>1200</v>
      </c>
      <c r="H384" s="166"/>
      <c r="I384" s="166"/>
      <c r="J384" s="166"/>
    </row>
    <row r="385" spans="1:10" ht="33.75" x14ac:dyDescent="0.2">
      <c r="A385" s="140"/>
      <c r="B385" s="98">
        <v>5</v>
      </c>
      <c r="C385" s="24" t="s">
        <v>234</v>
      </c>
      <c r="D385" s="42" t="s">
        <v>945</v>
      </c>
      <c r="E385" s="166"/>
      <c r="F385" s="45" t="s">
        <v>526</v>
      </c>
      <c r="G385" s="121">
        <v>300</v>
      </c>
      <c r="H385" s="166"/>
      <c r="I385" s="166"/>
      <c r="J385" s="166"/>
    </row>
    <row r="386" spans="1:10" ht="22.5" x14ac:dyDescent="0.2">
      <c r="A386" s="132"/>
      <c r="B386" s="98">
        <v>6</v>
      </c>
      <c r="C386" s="24" t="s">
        <v>952</v>
      </c>
      <c r="D386" s="42" t="s">
        <v>944</v>
      </c>
      <c r="E386" s="163"/>
      <c r="F386" s="45" t="s">
        <v>343</v>
      </c>
      <c r="G386" s="40">
        <v>20</v>
      </c>
      <c r="H386" s="163"/>
      <c r="I386" s="163"/>
      <c r="J386" s="163"/>
    </row>
    <row r="387" spans="1:10" ht="41.45" customHeight="1" x14ac:dyDescent="0.2">
      <c r="A387" s="24" t="s">
        <v>268</v>
      </c>
      <c r="B387" s="98">
        <v>1</v>
      </c>
      <c r="C387" s="24" t="s">
        <v>221</v>
      </c>
      <c r="D387" s="42" t="s">
        <v>946</v>
      </c>
      <c r="E387" s="40" t="s">
        <v>12</v>
      </c>
      <c r="F387" s="45" t="s">
        <v>269</v>
      </c>
      <c r="G387" s="40">
        <v>8</v>
      </c>
      <c r="H387" s="40" t="s">
        <v>13</v>
      </c>
      <c r="I387" s="40">
        <v>0.96</v>
      </c>
      <c r="J387" s="40">
        <v>0.96</v>
      </c>
    </row>
    <row r="388" spans="1:10" ht="22.5" x14ac:dyDescent="0.2">
      <c r="A388" s="131" t="s">
        <v>236</v>
      </c>
      <c r="B388" s="98">
        <v>1</v>
      </c>
      <c r="C388" s="24" t="s">
        <v>237</v>
      </c>
      <c r="D388" s="158" t="s">
        <v>478</v>
      </c>
      <c r="E388" s="162" t="s">
        <v>29</v>
      </c>
      <c r="F388" s="45" t="s">
        <v>253</v>
      </c>
      <c r="G388" s="40">
        <v>25</v>
      </c>
      <c r="H388" s="162" t="s">
        <v>238</v>
      </c>
      <c r="I388" s="162">
        <v>127.232</v>
      </c>
      <c r="J388" s="162">
        <v>127.232</v>
      </c>
    </row>
    <row r="389" spans="1:10" ht="22.5" x14ac:dyDescent="0.2">
      <c r="A389" s="140"/>
      <c r="B389" s="98">
        <v>2</v>
      </c>
      <c r="C389" s="24" t="s">
        <v>283</v>
      </c>
      <c r="D389" s="159"/>
      <c r="E389" s="163"/>
      <c r="F389" s="45" t="s">
        <v>255</v>
      </c>
      <c r="G389" s="40">
        <v>112</v>
      </c>
      <c r="H389" s="166"/>
      <c r="I389" s="166"/>
      <c r="J389" s="166"/>
    </row>
    <row r="390" spans="1:10" ht="19.149999999999999" customHeight="1" x14ac:dyDescent="0.2">
      <c r="A390" s="132"/>
      <c r="B390" s="98">
        <v>3</v>
      </c>
      <c r="C390" s="24" t="s">
        <v>256</v>
      </c>
      <c r="D390" s="42" t="s">
        <v>946</v>
      </c>
      <c r="E390" s="40" t="s">
        <v>29</v>
      </c>
      <c r="F390" s="45" t="s">
        <v>344</v>
      </c>
      <c r="G390" s="40">
        <v>10</v>
      </c>
      <c r="H390" s="163"/>
      <c r="I390" s="163"/>
      <c r="J390" s="163"/>
    </row>
    <row r="391" spans="1:10" ht="15" x14ac:dyDescent="0.2">
      <c r="A391" s="167" t="s">
        <v>91</v>
      </c>
      <c r="B391" s="168"/>
      <c r="C391" s="168"/>
      <c r="D391" s="168"/>
      <c r="E391" s="168"/>
      <c r="F391" s="168"/>
      <c r="G391" s="168"/>
      <c r="H391" s="168"/>
      <c r="I391" s="168"/>
      <c r="J391" s="169"/>
    </row>
    <row r="392" spans="1:10" ht="33.75" x14ac:dyDescent="0.2">
      <c r="A392" s="151" t="s">
        <v>284</v>
      </c>
      <c r="B392" s="16">
        <v>1</v>
      </c>
      <c r="C392" s="17" t="s">
        <v>957</v>
      </c>
      <c r="D392" s="133" t="s">
        <v>475</v>
      </c>
      <c r="E392" s="133" t="s">
        <v>242</v>
      </c>
      <c r="F392" s="18" t="s">
        <v>243</v>
      </c>
      <c r="G392" s="23">
        <v>19.2</v>
      </c>
      <c r="H392" s="133" t="s">
        <v>13</v>
      </c>
      <c r="I392" s="154">
        <v>56.45</v>
      </c>
      <c r="J392" s="154">
        <v>56.45</v>
      </c>
    </row>
    <row r="393" spans="1:10" ht="22.5" x14ac:dyDescent="0.2">
      <c r="A393" s="152"/>
      <c r="B393" s="16">
        <v>2</v>
      </c>
      <c r="C393" s="17" t="s">
        <v>271</v>
      </c>
      <c r="D393" s="141"/>
      <c r="E393" s="141"/>
      <c r="F393" s="18" t="s">
        <v>245</v>
      </c>
      <c r="G393" s="25">
        <v>71.37</v>
      </c>
      <c r="H393" s="141"/>
      <c r="I393" s="155"/>
      <c r="J393" s="155"/>
    </row>
    <row r="394" spans="1:10" ht="22.5" x14ac:dyDescent="0.2">
      <c r="A394" s="152"/>
      <c r="B394" s="16">
        <v>3</v>
      </c>
      <c r="C394" s="17" t="s">
        <v>896</v>
      </c>
      <c r="D394" s="141"/>
      <c r="E394" s="134"/>
      <c r="F394" s="18" t="s">
        <v>247</v>
      </c>
      <c r="G394" s="4">
        <v>189</v>
      </c>
      <c r="H394" s="141"/>
      <c r="I394" s="155"/>
      <c r="J394" s="155"/>
    </row>
    <row r="395" spans="1:10" ht="22.5" x14ac:dyDescent="0.2">
      <c r="A395" s="152"/>
      <c r="B395" s="16">
        <v>4</v>
      </c>
      <c r="C395" s="17" t="s">
        <v>332</v>
      </c>
      <c r="D395" s="141"/>
      <c r="E395" s="10" t="s">
        <v>32</v>
      </c>
      <c r="F395" s="18" t="s">
        <v>897</v>
      </c>
      <c r="G395" s="27">
        <v>9.07</v>
      </c>
      <c r="H395" s="141"/>
      <c r="I395" s="155"/>
      <c r="J395" s="155"/>
    </row>
    <row r="396" spans="1:10" ht="22.5" x14ac:dyDescent="0.2">
      <c r="A396" s="152"/>
      <c r="B396" s="16">
        <v>5</v>
      </c>
      <c r="C396" s="17" t="s">
        <v>212</v>
      </c>
      <c r="D396" s="141"/>
      <c r="E396" s="10" t="s">
        <v>12</v>
      </c>
      <c r="F396" s="18" t="s">
        <v>213</v>
      </c>
      <c r="G396" s="4">
        <v>1</v>
      </c>
      <c r="H396" s="141"/>
      <c r="I396" s="155"/>
      <c r="J396" s="155"/>
    </row>
    <row r="397" spans="1:10" x14ac:dyDescent="0.2">
      <c r="A397" s="153"/>
      <c r="B397" s="16">
        <v>6</v>
      </c>
      <c r="C397" s="17" t="s">
        <v>248</v>
      </c>
      <c r="D397" s="134"/>
      <c r="E397" s="10" t="s">
        <v>29</v>
      </c>
      <c r="F397" s="18" t="s">
        <v>348</v>
      </c>
      <c r="G397" s="4">
        <v>2</v>
      </c>
      <c r="H397" s="134"/>
      <c r="I397" s="156"/>
      <c r="J397" s="156"/>
    </row>
    <row r="398" spans="1:10" ht="45" x14ac:dyDescent="0.2">
      <c r="A398" s="73" t="s">
        <v>371</v>
      </c>
      <c r="B398" s="16">
        <v>1</v>
      </c>
      <c r="C398" s="17" t="s">
        <v>898</v>
      </c>
      <c r="D398" s="10" t="s">
        <v>475</v>
      </c>
      <c r="E398" s="10" t="s">
        <v>32</v>
      </c>
      <c r="F398" s="18" t="s">
        <v>899</v>
      </c>
      <c r="G398" s="25">
        <v>3.2000000000000001E-2</v>
      </c>
      <c r="H398" s="10" t="s">
        <v>13</v>
      </c>
      <c r="I398" s="122">
        <v>10</v>
      </c>
      <c r="J398" s="122">
        <v>10</v>
      </c>
    </row>
    <row r="399" spans="1:10" ht="22.5" x14ac:dyDescent="0.2">
      <c r="A399" s="184" t="s">
        <v>259</v>
      </c>
      <c r="B399" s="16">
        <v>1</v>
      </c>
      <c r="C399" s="17" t="s">
        <v>272</v>
      </c>
      <c r="D399" s="4" t="s">
        <v>274</v>
      </c>
      <c r="E399" s="133" t="s">
        <v>12</v>
      </c>
      <c r="F399" s="18" t="s">
        <v>348</v>
      </c>
      <c r="G399" s="4">
        <v>7</v>
      </c>
      <c r="H399" s="201" t="s">
        <v>13</v>
      </c>
      <c r="I399" s="202">
        <v>78.5</v>
      </c>
      <c r="J399" s="202">
        <v>78.5</v>
      </c>
    </row>
    <row r="400" spans="1:10" ht="22.5" x14ac:dyDescent="0.2">
      <c r="A400" s="184"/>
      <c r="B400" s="16">
        <v>2</v>
      </c>
      <c r="C400" s="17" t="s">
        <v>261</v>
      </c>
      <c r="D400" s="4" t="s">
        <v>900</v>
      </c>
      <c r="E400" s="141"/>
      <c r="F400" s="18" t="s">
        <v>277</v>
      </c>
      <c r="G400" s="4">
        <v>463</v>
      </c>
      <c r="H400" s="201"/>
      <c r="I400" s="202"/>
      <c r="J400" s="202"/>
    </row>
    <row r="401" spans="1:10" ht="33.75" x14ac:dyDescent="0.2">
      <c r="A401" s="184"/>
      <c r="B401" s="16">
        <v>3</v>
      </c>
      <c r="C401" s="17" t="s">
        <v>955</v>
      </c>
      <c r="D401" s="4" t="s">
        <v>275</v>
      </c>
      <c r="E401" s="141"/>
      <c r="F401" s="18" t="s">
        <v>278</v>
      </c>
      <c r="G401" s="4">
        <v>628</v>
      </c>
      <c r="H401" s="201"/>
      <c r="I401" s="202"/>
      <c r="J401" s="202"/>
    </row>
    <row r="402" spans="1:10" ht="22.5" x14ac:dyDescent="0.2">
      <c r="A402" s="184"/>
      <c r="B402" s="16">
        <v>4</v>
      </c>
      <c r="C402" s="17" t="s">
        <v>350</v>
      </c>
      <c r="D402" s="4" t="s">
        <v>276</v>
      </c>
      <c r="E402" s="141"/>
      <c r="F402" s="18" t="s">
        <v>279</v>
      </c>
      <c r="G402" s="4">
        <v>267</v>
      </c>
      <c r="H402" s="201"/>
      <c r="I402" s="202"/>
      <c r="J402" s="202"/>
    </row>
    <row r="403" spans="1:10" ht="33.75" x14ac:dyDescent="0.2">
      <c r="A403" s="184"/>
      <c r="B403" s="16">
        <v>5</v>
      </c>
      <c r="C403" s="17" t="s">
        <v>956</v>
      </c>
      <c r="D403" s="4" t="s">
        <v>477</v>
      </c>
      <c r="E403" s="141"/>
      <c r="F403" s="18" t="s">
        <v>901</v>
      </c>
      <c r="G403" s="4">
        <v>301</v>
      </c>
      <c r="H403" s="201"/>
      <c r="I403" s="202"/>
      <c r="J403" s="202"/>
    </row>
    <row r="404" spans="1:10" ht="33.75" x14ac:dyDescent="0.2">
      <c r="A404" s="184"/>
      <c r="B404" s="16">
        <v>6</v>
      </c>
      <c r="C404" s="17" t="s">
        <v>273</v>
      </c>
      <c r="D404" s="4" t="s">
        <v>476</v>
      </c>
      <c r="E404" s="134"/>
      <c r="F404" s="18" t="s">
        <v>280</v>
      </c>
      <c r="G404" s="4">
        <v>8</v>
      </c>
      <c r="H404" s="201"/>
      <c r="I404" s="202"/>
      <c r="J404" s="202"/>
    </row>
    <row r="405" spans="1:10" ht="22.5" x14ac:dyDescent="0.2">
      <c r="A405" s="24" t="s">
        <v>268</v>
      </c>
      <c r="B405" s="16">
        <v>1</v>
      </c>
      <c r="C405" s="17" t="s">
        <v>221</v>
      </c>
      <c r="D405" s="4" t="s">
        <v>281</v>
      </c>
      <c r="E405" s="4" t="s">
        <v>164</v>
      </c>
      <c r="F405" s="18" t="s">
        <v>269</v>
      </c>
      <c r="G405" s="4">
        <v>4</v>
      </c>
      <c r="H405" s="4" t="s">
        <v>13</v>
      </c>
      <c r="I405" s="27">
        <v>0.48</v>
      </c>
      <c r="J405" s="27">
        <v>0.48</v>
      </c>
    </row>
    <row r="406" spans="1:10" ht="22.5" x14ac:dyDescent="0.2">
      <c r="A406" s="131" t="s">
        <v>236</v>
      </c>
      <c r="B406" s="16">
        <v>1</v>
      </c>
      <c r="C406" s="17" t="s">
        <v>282</v>
      </c>
      <c r="D406" s="133" t="s">
        <v>475</v>
      </c>
      <c r="E406" s="133" t="s">
        <v>29</v>
      </c>
      <c r="F406" s="18" t="s">
        <v>253</v>
      </c>
      <c r="G406" s="25">
        <v>6.8840000000000003</v>
      </c>
      <c r="H406" s="201" t="s">
        <v>238</v>
      </c>
      <c r="I406" s="142">
        <v>53.417999999999999</v>
      </c>
      <c r="J406" s="142">
        <v>53.417999999999999</v>
      </c>
    </row>
    <row r="407" spans="1:10" ht="22.5" x14ac:dyDescent="0.2">
      <c r="A407" s="140"/>
      <c r="B407" s="16">
        <v>2</v>
      </c>
      <c r="C407" s="17" t="s">
        <v>283</v>
      </c>
      <c r="D407" s="141"/>
      <c r="E407" s="141"/>
      <c r="F407" s="18" t="s">
        <v>255</v>
      </c>
      <c r="G407" s="25">
        <v>64.486000000000004</v>
      </c>
      <c r="H407" s="201"/>
      <c r="I407" s="144"/>
      <c r="J407" s="144"/>
    </row>
    <row r="408" spans="1:10" ht="15" x14ac:dyDescent="0.2">
      <c r="A408" s="226" t="s">
        <v>92</v>
      </c>
      <c r="B408" s="227"/>
      <c r="C408" s="227"/>
      <c r="D408" s="227"/>
      <c r="E408" s="227"/>
      <c r="F408" s="227"/>
      <c r="G408" s="227"/>
      <c r="H408" s="227"/>
      <c r="I408" s="227"/>
      <c r="J408" s="227"/>
    </row>
    <row r="409" spans="1:10" ht="33.75" x14ac:dyDescent="0.2">
      <c r="A409" s="114" t="s">
        <v>880</v>
      </c>
      <c r="B409" s="98">
        <v>1</v>
      </c>
      <c r="C409" s="24" t="s">
        <v>903</v>
      </c>
      <c r="D409" s="42" t="s">
        <v>536</v>
      </c>
      <c r="E409" s="40" t="s">
        <v>12</v>
      </c>
      <c r="F409" s="45" t="s">
        <v>902</v>
      </c>
      <c r="G409" s="40">
        <v>1</v>
      </c>
      <c r="H409" s="115" t="s">
        <v>882</v>
      </c>
      <c r="I409" s="116">
        <v>14.2</v>
      </c>
      <c r="J409" s="116">
        <v>14.2</v>
      </c>
    </row>
    <row r="410" spans="1:10" ht="22.5" x14ac:dyDescent="0.2">
      <c r="A410" s="184" t="s">
        <v>533</v>
      </c>
      <c r="B410" s="16">
        <v>1</v>
      </c>
      <c r="C410" s="17" t="s">
        <v>542</v>
      </c>
      <c r="D410" s="201" t="s">
        <v>536</v>
      </c>
      <c r="E410" s="4" t="s">
        <v>29</v>
      </c>
      <c r="F410" s="84" t="s">
        <v>286</v>
      </c>
      <c r="G410" s="4">
        <v>8</v>
      </c>
      <c r="H410" s="133" t="s">
        <v>13</v>
      </c>
      <c r="I410" s="154">
        <v>138.53</v>
      </c>
      <c r="J410" s="154">
        <v>138.53</v>
      </c>
    </row>
    <row r="411" spans="1:10" ht="22.5" x14ac:dyDescent="0.2">
      <c r="A411" s="184"/>
      <c r="B411" s="16">
        <v>2</v>
      </c>
      <c r="C411" s="17" t="s">
        <v>541</v>
      </c>
      <c r="D411" s="201"/>
      <c r="E411" s="4" t="s">
        <v>242</v>
      </c>
      <c r="F411" s="84" t="s">
        <v>243</v>
      </c>
      <c r="G411" s="4">
        <v>15</v>
      </c>
      <c r="H411" s="141"/>
      <c r="I411" s="155"/>
      <c r="J411" s="155"/>
    </row>
    <row r="412" spans="1:10" x14ac:dyDescent="0.2">
      <c r="A412" s="184"/>
      <c r="B412" s="16">
        <v>3</v>
      </c>
      <c r="C412" s="17" t="s">
        <v>244</v>
      </c>
      <c r="D412" s="201"/>
      <c r="E412" s="4" t="s">
        <v>12</v>
      </c>
      <c r="F412" s="84" t="s">
        <v>537</v>
      </c>
      <c r="G412" s="23">
        <v>18.399999999999999</v>
      </c>
      <c r="H412" s="141"/>
      <c r="I412" s="155"/>
      <c r="J412" s="155"/>
    </row>
    <row r="413" spans="1:10" ht="27" customHeight="1" x14ac:dyDescent="0.2">
      <c r="A413" s="184"/>
      <c r="B413" s="16">
        <v>4</v>
      </c>
      <c r="C413" s="17" t="s">
        <v>540</v>
      </c>
      <c r="D413" s="201"/>
      <c r="E413" s="4" t="s">
        <v>242</v>
      </c>
      <c r="F413" s="84" t="s">
        <v>247</v>
      </c>
      <c r="G413" s="4">
        <v>290</v>
      </c>
      <c r="H413" s="141"/>
      <c r="I413" s="155"/>
      <c r="J413" s="155"/>
    </row>
    <row r="414" spans="1:10" x14ac:dyDescent="0.2">
      <c r="A414" s="184"/>
      <c r="B414" s="16">
        <v>5</v>
      </c>
      <c r="C414" s="17" t="s">
        <v>248</v>
      </c>
      <c r="D414" s="201"/>
      <c r="E414" s="4" t="s">
        <v>25</v>
      </c>
      <c r="F414" s="84" t="s">
        <v>348</v>
      </c>
      <c r="G414" s="4">
        <v>2</v>
      </c>
      <c r="H414" s="141"/>
      <c r="I414" s="155"/>
      <c r="J414" s="155"/>
    </row>
    <row r="415" spans="1:10" x14ac:dyDescent="0.2">
      <c r="A415" s="184"/>
      <c r="B415" s="16">
        <v>6</v>
      </c>
      <c r="C415" s="17" t="s">
        <v>250</v>
      </c>
      <c r="D415" s="201"/>
      <c r="E415" s="4" t="s">
        <v>242</v>
      </c>
      <c r="F415" s="84" t="s">
        <v>539</v>
      </c>
      <c r="G415" s="23">
        <v>3.5</v>
      </c>
      <c r="H415" s="141"/>
      <c r="I415" s="155"/>
      <c r="J415" s="155"/>
    </row>
    <row r="416" spans="1:10" x14ac:dyDescent="0.2">
      <c r="A416" s="184"/>
      <c r="B416" s="16">
        <v>7</v>
      </c>
      <c r="C416" s="17" t="s">
        <v>534</v>
      </c>
      <c r="D416" s="201"/>
      <c r="E416" s="4" t="s">
        <v>535</v>
      </c>
      <c r="F416" s="84" t="s">
        <v>538</v>
      </c>
      <c r="G416" s="4">
        <v>1</v>
      </c>
      <c r="H416" s="134"/>
      <c r="I416" s="156"/>
      <c r="J416" s="156"/>
    </row>
    <row r="417" spans="1:10" ht="33.75" x14ac:dyDescent="0.2">
      <c r="A417" s="26" t="s">
        <v>371</v>
      </c>
      <c r="B417" s="19">
        <v>1</v>
      </c>
      <c r="C417" s="20" t="s">
        <v>904</v>
      </c>
      <c r="D417" s="5" t="s">
        <v>536</v>
      </c>
      <c r="E417" s="5" t="s">
        <v>32</v>
      </c>
      <c r="F417" s="21" t="s">
        <v>543</v>
      </c>
      <c r="G417" s="5">
        <v>48</v>
      </c>
      <c r="H417" s="5" t="s">
        <v>13</v>
      </c>
      <c r="I417" s="38">
        <v>10</v>
      </c>
      <c r="J417" s="38">
        <v>10</v>
      </c>
    </row>
    <row r="418" spans="1:10" ht="22.5" x14ac:dyDescent="0.2">
      <c r="A418" s="184" t="s">
        <v>547</v>
      </c>
      <c r="B418" s="16">
        <v>1</v>
      </c>
      <c r="C418" s="17" t="s">
        <v>544</v>
      </c>
      <c r="D418" s="4" t="s">
        <v>536</v>
      </c>
      <c r="E418" s="133" t="s">
        <v>12</v>
      </c>
      <c r="F418" s="18" t="s">
        <v>348</v>
      </c>
      <c r="G418" s="4">
        <v>15</v>
      </c>
      <c r="H418" s="201" t="s">
        <v>13</v>
      </c>
      <c r="I418" s="154">
        <v>109.23</v>
      </c>
      <c r="J418" s="154">
        <v>109.23</v>
      </c>
    </row>
    <row r="419" spans="1:10" ht="33.75" x14ac:dyDescent="0.2">
      <c r="A419" s="184"/>
      <c r="B419" s="16">
        <v>3</v>
      </c>
      <c r="C419" s="17" t="s">
        <v>955</v>
      </c>
      <c r="D419" s="4" t="s">
        <v>905</v>
      </c>
      <c r="E419" s="141"/>
      <c r="F419" s="18" t="s">
        <v>552</v>
      </c>
      <c r="G419" s="4">
        <v>350</v>
      </c>
      <c r="H419" s="201"/>
      <c r="I419" s="155"/>
      <c r="J419" s="155"/>
    </row>
    <row r="420" spans="1:10" ht="22.5" x14ac:dyDescent="0.2">
      <c r="A420" s="184"/>
      <c r="B420" s="16">
        <v>4</v>
      </c>
      <c r="C420" s="17" t="s">
        <v>350</v>
      </c>
      <c r="D420" s="4" t="s">
        <v>548</v>
      </c>
      <c r="E420" s="141"/>
      <c r="F420" s="18" t="s">
        <v>279</v>
      </c>
      <c r="G420" s="4">
        <v>210</v>
      </c>
      <c r="H420" s="201"/>
      <c r="I420" s="155"/>
      <c r="J420" s="155"/>
    </row>
    <row r="421" spans="1:10" ht="22.5" x14ac:dyDescent="0.2">
      <c r="A421" s="184"/>
      <c r="B421" s="16">
        <v>5</v>
      </c>
      <c r="C421" s="17" t="s">
        <v>952</v>
      </c>
      <c r="D421" s="4" t="s">
        <v>549</v>
      </c>
      <c r="E421" s="141"/>
      <c r="F421" s="18" t="s">
        <v>301</v>
      </c>
      <c r="G421" s="4">
        <v>15</v>
      </c>
      <c r="H421" s="201"/>
      <c r="I421" s="155"/>
      <c r="J421" s="155"/>
    </row>
    <row r="422" spans="1:10" ht="22.5" x14ac:dyDescent="0.2">
      <c r="A422" s="184"/>
      <c r="B422" s="16">
        <v>6</v>
      </c>
      <c r="C422" s="17" t="s">
        <v>545</v>
      </c>
      <c r="D422" s="4" t="s">
        <v>548</v>
      </c>
      <c r="E422" s="141"/>
      <c r="F422" s="18" t="s">
        <v>551</v>
      </c>
      <c r="G422" s="23">
        <v>10</v>
      </c>
      <c r="H422" s="201"/>
      <c r="I422" s="155"/>
      <c r="J422" s="155"/>
    </row>
    <row r="423" spans="1:10" ht="45" x14ac:dyDescent="0.2">
      <c r="A423" s="184"/>
      <c r="B423" s="16">
        <v>7</v>
      </c>
      <c r="C423" s="17" t="s">
        <v>546</v>
      </c>
      <c r="D423" s="4" t="s">
        <v>906</v>
      </c>
      <c r="E423" s="134"/>
      <c r="F423" s="18" t="s">
        <v>550</v>
      </c>
      <c r="G423" s="4">
        <v>8</v>
      </c>
      <c r="H423" s="201"/>
      <c r="I423" s="156"/>
      <c r="J423" s="156"/>
    </row>
    <row r="424" spans="1:10" ht="22.5" x14ac:dyDescent="0.2">
      <c r="A424" s="24" t="s">
        <v>553</v>
      </c>
      <c r="B424" s="16">
        <v>1</v>
      </c>
      <c r="C424" s="17" t="s">
        <v>221</v>
      </c>
      <c r="D424" s="4" t="s">
        <v>549</v>
      </c>
      <c r="E424" s="4" t="s">
        <v>164</v>
      </c>
      <c r="F424" s="18" t="s">
        <v>269</v>
      </c>
      <c r="G424" s="4">
        <v>4</v>
      </c>
      <c r="H424" s="4" t="s">
        <v>13</v>
      </c>
      <c r="I424" s="27">
        <v>0.48</v>
      </c>
      <c r="J424" s="27">
        <v>0.48</v>
      </c>
    </row>
    <row r="425" spans="1:10" ht="22.5" x14ac:dyDescent="0.2">
      <c r="A425" s="131" t="s">
        <v>236</v>
      </c>
      <c r="B425" s="16">
        <v>1</v>
      </c>
      <c r="C425" s="17" t="s">
        <v>554</v>
      </c>
      <c r="D425" s="133" t="s">
        <v>536</v>
      </c>
      <c r="E425" s="4" t="s">
        <v>33</v>
      </c>
      <c r="F425" s="18" t="s">
        <v>556</v>
      </c>
      <c r="G425" s="4">
        <v>200</v>
      </c>
      <c r="H425" s="133" t="s">
        <v>238</v>
      </c>
      <c r="I425" s="142">
        <v>36.210999999999999</v>
      </c>
      <c r="J425" s="142">
        <v>36.210999999999999</v>
      </c>
    </row>
    <row r="426" spans="1:10" ht="22.5" x14ac:dyDescent="0.2">
      <c r="A426" s="140"/>
      <c r="B426" s="16">
        <v>2</v>
      </c>
      <c r="C426" s="17" t="s">
        <v>555</v>
      </c>
      <c r="D426" s="141"/>
      <c r="E426" s="133" t="s">
        <v>29</v>
      </c>
      <c r="F426" s="18" t="s">
        <v>257</v>
      </c>
      <c r="G426" s="23">
        <v>12.2</v>
      </c>
      <c r="H426" s="141"/>
      <c r="I426" s="143"/>
      <c r="J426" s="143"/>
    </row>
    <row r="427" spans="1:10" ht="22.5" x14ac:dyDescent="0.2">
      <c r="A427" s="140"/>
      <c r="B427" s="16">
        <v>3</v>
      </c>
      <c r="C427" s="17" t="s">
        <v>239</v>
      </c>
      <c r="D427" s="141"/>
      <c r="E427" s="141"/>
      <c r="F427" s="18" t="s">
        <v>255</v>
      </c>
      <c r="G427" s="23">
        <v>4.2</v>
      </c>
      <c r="H427" s="141"/>
      <c r="I427" s="143"/>
      <c r="J427" s="143"/>
    </row>
    <row r="428" spans="1:10" ht="22.5" x14ac:dyDescent="0.2">
      <c r="A428" s="132"/>
      <c r="B428" s="16">
        <v>4</v>
      </c>
      <c r="C428" s="17" t="s">
        <v>907</v>
      </c>
      <c r="D428" s="134"/>
      <c r="E428" s="134"/>
      <c r="F428" s="18" t="s">
        <v>908</v>
      </c>
      <c r="G428" s="4">
        <v>6</v>
      </c>
      <c r="H428" s="134"/>
      <c r="I428" s="144"/>
      <c r="J428" s="144"/>
    </row>
    <row r="429" spans="1:10" ht="15" x14ac:dyDescent="0.2">
      <c r="A429" s="232" t="s">
        <v>93</v>
      </c>
      <c r="B429" s="233"/>
      <c r="C429" s="233"/>
      <c r="D429" s="233"/>
      <c r="E429" s="233"/>
      <c r="F429" s="233"/>
      <c r="G429" s="233"/>
      <c r="H429" s="233"/>
      <c r="I429" s="233"/>
      <c r="J429" s="234"/>
    </row>
    <row r="430" spans="1:10" ht="22.5" x14ac:dyDescent="0.2">
      <c r="A430" s="157" t="s">
        <v>192</v>
      </c>
      <c r="B430" s="16">
        <v>1</v>
      </c>
      <c r="C430" s="17" t="s">
        <v>958</v>
      </c>
      <c r="D430" s="133" t="s">
        <v>472</v>
      </c>
      <c r="E430" s="4" t="s">
        <v>242</v>
      </c>
      <c r="F430" s="18" t="s">
        <v>243</v>
      </c>
      <c r="G430" s="23">
        <v>6.5</v>
      </c>
      <c r="H430" s="133" t="s">
        <v>13</v>
      </c>
      <c r="I430" s="155">
        <v>60.35</v>
      </c>
      <c r="J430" s="155">
        <v>60.35</v>
      </c>
    </row>
    <row r="431" spans="1:10" x14ac:dyDescent="0.2">
      <c r="A431" s="157"/>
      <c r="B431" s="16">
        <v>2</v>
      </c>
      <c r="C431" s="17" t="s">
        <v>244</v>
      </c>
      <c r="D431" s="141"/>
      <c r="E431" s="4" t="s">
        <v>12</v>
      </c>
      <c r="F431" s="18" t="s">
        <v>356</v>
      </c>
      <c r="G431" s="23">
        <v>47.9</v>
      </c>
      <c r="H431" s="141"/>
      <c r="I431" s="155"/>
      <c r="J431" s="155"/>
    </row>
    <row r="432" spans="1:10" x14ac:dyDescent="0.2">
      <c r="A432" s="157"/>
      <c r="B432" s="16">
        <v>3</v>
      </c>
      <c r="C432" s="17" t="s">
        <v>246</v>
      </c>
      <c r="D432" s="141"/>
      <c r="E432" s="4" t="s">
        <v>242</v>
      </c>
      <c r="F432" s="18" t="s">
        <v>247</v>
      </c>
      <c r="G432" s="4">
        <v>250</v>
      </c>
      <c r="H432" s="141"/>
      <c r="I432" s="155"/>
      <c r="J432" s="155"/>
    </row>
    <row r="433" spans="1:10" x14ac:dyDescent="0.2">
      <c r="A433" s="157"/>
      <c r="B433" s="16">
        <v>4</v>
      </c>
      <c r="C433" s="17" t="s">
        <v>248</v>
      </c>
      <c r="D433" s="141"/>
      <c r="E433" s="4" t="s">
        <v>29</v>
      </c>
      <c r="F433" s="18" t="s">
        <v>348</v>
      </c>
      <c r="G433" s="4">
        <v>1</v>
      </c>
      <c r="H433" s="141"/>
      <c r="I433" s="155"/>
      <c r="J433" s="155"/>
    </row>
    <row r="434" spans="1:10" ht="22.5" x14ac:dyDescent="0.2">
      <c r="A434" s="157"/>
      <c r="B434" s="16">
        <v>5</v>
      </c>
      <c r="C434" s="17" t="s">
        <v>249</v>
      </c>
      <c r="D434" s="141"/>
      <c r="E434" s="4" t="s">
        <v>164</v>
      </c>
      <c r="F434" s="18" t="s">
        <v>251</v>
      </c>
      <c r="G434" s="4">
        <v>4</v>
      </c>
      <c r="H434" s="141"/>
      <c r="I434" s="155"/>
      <c r="J434" s="155"/>
    </row>
    <row r="435" spans="1:10" ht="22.5" x14ac:dyDescent="0.2">
      <c r="A435" s="157"/>
      <c r="B435" s="16">
        <v>6</v>
      </c>
      <c r="C435" s="17" t="s">
        <v>250</v>
      </c>
      <c r="D435" s="134"/>
      <c r="E435" s="4" t="s">
        <v>242</v>
      </c>
      <c r="F435" s="18" t="s">
        <v>366</v>
      </c>
      <c r="G435" s="27">
        <v>0.18</v>
      </c>
      <c r="H435" s="134"/>
      <c r="I435" s="156"/>
      <c r="J435" s="156"/>
    </row>
    <row r="436" spans="1:10" ht="33.75" x14ac:dyDescent="0.2">
      <c r="A436" s="99" t="s">
        <v>225</v>
      </c>
      <c r="B436" s="16">
        <v>1</v>
      </c>
      <c r="C436" s="17" t="s">
        <v>599</v>
      </c>
      <c r="D436" s="10" t="s">
        <v>600</v>
      </c>
      <c r="E436" s="10" t="s">
        <v>55</v>
      </c>
      <c r="F436" s="18" t="s">
        <v>601</v>
      </c>
      <c r="G436" s="4" t="s">
        <v>938</v>
      </c>
      <c r="H436" s="11" t="s">
        <v>13</v>
      </c>
      <c r="I436" s="123">
        <v>10</v>
      </c>
      <c r="J436" s="38">
        <v>10</v>
      </c>
    </row>
    <row r="437" spans="1:10" ht="22.5" x14ac:dyDescent="0.2">
      <c r="A437" s="151" t="s">
        <v>259</v>
      </c>
      <c r="B437" s="16">
        <v>1</v>
      </c>
      <c r="C437" s="17" t="s">
        <v>260</v>
      </c>
      <c r="D437" s="10" t="s">
        <v>473</v>
      </c>
      <c r="E437" s="133" t="s">
        <v>12</v>
      </c>
      <c r="F437" s="18" t="s">
        <v>348</v>
      </c>
      <c r="G437" s="23">
        <v>6.5</v>
      </c>
      <c r="H437" s="133" t="s">
        <v>13</v>
      </c>
      <c r="I437" s="154">
        <v>72.97</v>
      </c>
      <c r="J437" s="154">
        <v>72.97</v>
      </c>
    </row>
    <row r="438" spans="1:10" ht="22.5" x14ac:dyDescent="0.2">
      <c r="A438" s="152"/>
      <c r="B438" s="16">
        <v>2</v>
      </c>
      <c r="C438" s="17" t="s">
        <v>261</v>
      </c>
      <c r="D438" s="10" t="s">
        <v>265</v>
      </c>
      <c r="E438" s="141"/>
      <c r="F438" s="18" t="s">
        <v>338</v>
      </c>
      <c r="G438" s="4">
        <v>400</v>
      </c>
      <c r="H438" s="141"/>
      <c r="I438" s="155"/>
      <c r="J438" s="155"/>
    </row>
    <row r="439" spans="1:10" ht="33.75" x14ac:dyDescent="0.2">
      <c r="A439" s="152"/>
      <c r="B439" s="16">
        <v>3</v>
      </c>
      <c r="C439" s="17" t="s">
        <v>955</v>
      </c>
      <c r="D439" s="10" t="s">
        <v>266</v>
      </c>
      <c r="E439" s="141"/>
      <c r="F439" s="18" t="s">
        <v>552</v>
      </c>
      <c r="G439" s="4">
        <v>450</v>
      </c>
      <c r="H439" s="141"/>
      <c r="I439" s="155"/>
      <c r="J439" s="155"/>
    </row>
    <row r="440" spans="1:10" ht="22.5" x14ac:dyDescent="0.2">
      <c r="A440" s="152"/>
      <c r="B440" s="16">
        <v>4</v>
      </c>
      <c r="C440" s="17" t="s">
        <v>262</v>
      </c>
      <c r="D440" s="10" t="s">
        <v>267</v>
      </c>
      <c r="E440" s="141"/>
      <c r="F440" s="18" t="s">
        <v>279</v>
      </c>
      <c r="G440" s="4">
        <v>2020</v>
      </c>
      <c r="H440" s="141"/>
      <c r="I440" s="155"/>
      <c r="J440" s="155"/>
    </row>
    <row r="441" spans="1:10" ht="33.75" x14ac:dyDescent="0.2">
      <c r="A441" s="152"/>
      <c r="B441" s="16">
        <v>5</v>
      </c>
      <c r="C441" s="17" t="s">
        <v>263</v>
      </c>
      <c r="D441" s="10" t="s">
        <v>474</v>
      </c>
      <c r="E441" s="141"/>
      <c r="F441" s="18" t="s">
        <v>280</v>
      </c>
      <c r="G441" s="4">
        <v>2</v>
      </c>
      <c r="H441" s="141"/>
      <c r="I441" s="155"/>
      <c r="J441" s="155"/>
    </row>
    <row r="442" spans="1:10" ht="33.75" x14ac:dyDescent="0.2">
      <c r="A442" s="153"/>
      <c r="B442" s="16">
        <v>6</v>
      </c>
      <c r="C442" s="17" t="s">
        <v>362</v>
      </c>
      <c r="D442" s="10" t="s">
        <v>473</v>
      </c>
      <c r="E442" s="134"/>
      <c r="F442" s="18" t="s">
        <v>233</v>
      </c>
      <c r="G442" s="4">
        <v>20</v>
      </c>
      <c r="H442" s="134"/>
      <c r="I442" s="156"/>
      <c r="J442" s="156"/>
    </row>
    <row r="443" spans="1:10" ht="22.5" x14ac:dyDescent="0.2">
      <c r="A443" s="73" t="s">
        <v>268</v>
      </c>
      <c r="B443" s="16">
        <v>1</v>
      </c>
      <c r="C443" s="17" t="s">
        <v>221</v>
      </c>
      <c r="D443" s="10" t="s">
        <v>270</v>
      </c>
      <c r="E443" s="10" t="s">
        <v>164</v>
      </c>
      <c r="F443" s="18" t="s">
        <v>269</v>
      </c>
      <c r="G443" s="4">
        <v>3</v>
      </c>
      <c r="H443" s="10" t="s">
        <v>13</v>
      </c>
      <c r="I443" s="122">
        <v>0.36</v>
      </c>
      <c r="J443" s="122">
        <v>0.36</v>
      </c>
    </row>
    <row r="444" spans="1:10" ht="22.5" x14ac:dyDescent="0.2">
      <c r="A444" s="131" t="s">
        <v>236</v>
      </c>
      <c r="B444" s="16">
        <v>1</v>
      </c>
      <c r="C444" s="17" t="s">
        <v>252</v>
      </c>
      <c r="D444" s="133" t="s">
        <v>472</v>
      </c>
      <c r="E444" s="133" t="s">
        <v>29</v>
      </c>
      <c r="F444" s="18" t="s">
        <v>257</v>
      </c>
      <c r="G444" s="25">
        <v>11.164</v>
      </c>
      <c r="H444" s="133" t="s">
        <v>238</v>
      </c>
      <c r="I444" s="142">
        <v>49.738</v>
      </c>
      <c r="J444" s="142">
        <v>49.738</v>
      </c>
    </row>
    <row r="445" spans="1:10" ht="22.5" x14ac:dyDescent="0.2">
      <c r="A445" s="140"/>
      <c r="B445" s="16">
        <v>2</v>
      </c>
      <c r="C445" s="17" t="s">
        <v>254</v>
      </c>
      <c r="D445" s="141"/>
      <c r="E445" s="141"/>
      <c r="F445" s="18" t="s">
        <v>255</v>
      </c>
      <c r="G445" s="25">
        <v>36.735999999999997</v>
      </c>
      <c r="H445" s="141"/>
      <c r="I445" s="143"/>
      <c r="J445" s="143"/>
    </row>
    <row r="446" spans="1:10" x14ac:dyDescent="0.2">
      <c r="A446" s="132"/>
      <c r="B446" s="16">
        <v>3</v>
      </c>
      <c r="C446" s="17" t="s">
        <v>909</v>
      </c>
      <c r="D446" s="134"/>
      <c r="E446" s="134"/>
      <c r="F446" s="18" t="s">
        <v>258</v>
      </c>
      <c r="G446" s="4">
        <v>10</v>
      </c>
      <c r="H446" s="134"/>
      <c r="I446" s="144"/>
      <c r="J446" s="144"/>
    </row>
    <row r="447" spans="1:10" ht="15" x14ac:dyDescent="0.2">
      <c r="A447" s="167" t="s">
        <v>94</v>
      </c>
      <c r="B447" s="168"/>
      <c r="C447" s="168"/>
      <c r="D447" s="168"/>
      <c r="E447" s="168"/>
      <c r="F447" s="168"/>
      <c r="G447" s="168"/>
      <c r="H447" s="168"/>
      <c r="I447" s="168"/>
      <c r="J447" s="169"/>
    </row>
    <row r="448" spans="1:10" ht="22.5" x14ac:dyDescent="0.2">
      <c r="A448" s="24" t="s">
        <v>374</v>
      </c>
      <c r="B448" s="16">
        <v>1</v>
      </c>
      <c r="C448" s="17" t="s">
        <v>911</v>
      </c>
      <c r="D448" s="4" t="s">
        <v>910</v>
      </c>
      <c r="E448" s="124" t="s">
        <v>12</v>
      </c>
      <c r="F448" s="18" t="s">
        <v>912</v>
      </c>
      <c r="G448" s="4">
        <v>30</v>
      </c>
      <c r="H448" s="4" t="s">
        <v>13</v>
      </c>
      <c r="I448" s="23">
        <v>3</v>
      </c>
      <c r="J448" s="23">
        <v>3</v>
      </c>
    </row>
    <row r="449" spans="1:10" ht="56.25" x14ac:dyDescent="0.2">
      <c r="A449" s="145" t="s">
        <v>916</v>
      </c>
      <c r="B449" s="16">
        <v>1</v>
      </c>
      <c r="C449" s="17" t="s">
        <v>913</v>
      </c>
      <c r="D449" s="133" t="s">
        <v>910</v>
      </c>
      <c r="E449" s="133" t="s">
        <v>12</v>
      </c>
      <c r="F449" s="18" t="s">
        <v>914</v>
      </c>
      <c r="G449" s="125">
        <v>1.85</v>
      </c>
      <c r="H449" s="147" t="s">
        <v>13</v>
      </c>
      <c r="I449" s="149">
        <v>201</v>
      </c>
      <c r="J449" s="149">
        <v>201</v>
      </c>
    </row>
    <row r="450" spans="1:10" ht="22.5" x14ac:dyDescent="0.2">
      <c r="A450" s="146"/>
      <c r="B450" s="16">
        <v>2</v>
      </c>
      <c r="C450" s="17" t="s">
        <v>915</v>
      </c>
      <c r="D450" s="134"/>
      <c r="E450" s="134"/>
      <c r="F450" s="18" t="s">
        <v>650</v>
      </c>
      <c r="G450" s="108">
        <v>1</v>
      </c>
      <c r="H450" s="148"/>
      <c r="I450" s="150"/>
      <c r="J450" s="150"/>
    </row>
    <row r="451" spans="1:10" x14ac:dyDescent="0.2">
      <c r="A451" s="131" t="s">
        <v>370</v>
      </c>
      <c r="B451" s="16">
        <v>1</v>
      </c>
      <c r="C451" s="17" t="s">
        <v>248</v>
      </c>
      <c r="D451" s="133" t="s">
        <v>910</v>
      </c>
      <c r="E451" s="4" t="s">
        <v>29</v>
      </c>
      <c r="F451" s="18" t="s">
        <v>348</v>
      </c>
      <c r="G451" s="4">
        <v>3</v>
      </c>
      <c r="H451" s="133" t="s">
        <v>13</v>
      </c>
      <c r="I451" s="154">
        <v>74.040000000000006</v>
      </c>
      <c r="J451" s="154">
        <v>74.040000000000006</v>
      </c>
    </row>
    <row r="452" spans="1:10" ht="22.5" x14ac:dyDescent="0.2">
      <c r="A452" s="140"/>
      <c r="B452" s="16">
        <v>2</v>
      </c>
      <c r="C452" s="17" t="s">
        <v>363</v>
      </c>
      <c r="D452" s="141"/>
      <c r="E452" s="133" t="s">
        <v>12</v>
      </c>
      <c r="F452" s="18" t="s">
        <v>247</v>
      </c>
      <c r="G452" s="4">
        <v>423</v>
      </c>
      <c r="H452" s="141"/>
      <c r="I452" s="155"/>
      <c r="J452" s="155"/>
    </row>
    <row r="453" spans="1:10" x14ac:dyDescent="0.2">
      <c r="A453" s="140"/>
      <c r="B453" s="16">
        <v>3</v>
      </c>
      <c r="C453" s="17" t="s">
        <v>200</v>
      </c>
      <c r="D453" s="141"/>
      <c r="E453" s="141"/>
      <c r="F453" s="18" t="s">
        <v>201</v>
      </c>
      <c r="G453" s="4">
        <v>8</v>
      </c>
      <c r="H453" s="141"/>
      <c r="I453" s="155"/>
      <c r="J453" s="155"/>
    </row>
    <row r="454" spans="1:10" ht="22.5" x14ac:dyDescent="0.2">
      <c r="A454" s="140"/>
      <c r="B454" s="16">
        <v>4</v>
      </c>
      <c r="C454" s="17" t="s">
        <v>364</v>
      </c>
      <c r="D454" s="141"/>
      <c r="E454" s="141"/>
      <c r="F454" s="18" t="s">
        <v>334</v>
      </c>
      <c r="G454" s="4">
        <v>23</v>
      </c>
      <c r="H454" s="141"/>
      <c r="I454" s="155"/>
      <c r="J454" s="155"/>
    </row>
    <row r="455" spans="1:10" ht="22.5" x14ac:dyDescent="0.2">
      <c r="A455" s="140"/>
      <c r="B455" s="19">
        <v>5</v>
      </c>
      <c r="C455" s="20" t="s">
        <v>365</v>
      </c>
      <c r="D455" s="141"/>
      <c r="E455" s="141"/>
      <c r="F455" s="21" t="s">
        <v>366</v>
      </c>
      <c r="G455" s="5">
        <v>29840</v>
      </c>
      <c r="H455" s="141"/>
      <c r="I455" s="155"/>
      <c r="J455" s="155"/>
    </row>
    <row r="456" spans="1:10" ht="45" x14ac:dyDescent="0.2">
      <c r="A456" s="24" t="s">
        <v>918</v>
      </c>
      <c r="B456" s="16">
        <v>1</v>
      </c>
      <c r="C456" s="17" t="s">
        <v>917</v>
      </c>
      <c r="D456" s="4" t="s">
        <v>910</v>
      </c>
      <c r="E456" s="4" t="s">
        <v>12</v>
      </c>
      <c r="F456" s="18" t="s">
        <v>919</v>
      </c>
      <c r="G456" s="4">
        <v>6</v>
      </c>
      <c r="H456" s="4" t="s">
        <v>13</v>
      </c>
      <c r="I456" s="23">
        <v>62</v>
      </c>
      <c r="J456" s="23">
        <v>62</v>
      </c>
    </row>
    <row r="457" spans="1:10" ht="33.75" x14ac:dyDescent="0.2">
      <c r="A457" s="24" t="s">
        <v>371</v>
      </c>
      <c r="B457" s="16">
        <v>1</v>
      </c>
      <c r="C457" s="17" t="s">
        <v>954</v>
      </c>
      <c r="D457" s="4" t="s">
        <v>910</v>
      </c>
      <c r="E457" s="4" t="s">
        <v>29</v>
      </c>
      <c r="F457" s="18" t="s">
        <v>367</v>
      </c>
      <c r="G457" s="4">
        <v>1650</v>
      </c>
      <c r="H457" s="4" t="s">
        <v>13</v>
      </c>
      <c r="I457" s="23">
        <v>10</v>
      </c>
      <c r="J457" s="23">
        <v>10</v>
      </c>
    </row>
    <row r="458" spans="1:10" ht="22.5" x14ac:dyDescent="0.2">
      <c r="A458" s="131" t="s">
        <v>372</v>
      </c>
      <c r="B458" s="16">
        <v>1</v>
      </c>
      <c r="C458" s="17" t="s">
        <v>368</v>
      </c>
      <c r="D458" s="4" t="s">
        <v>376</v>
      </c>
      <c r="E458" s="133" t="s">
        <v>12</v>
      </c>
      <c r="F458" s="18" t="s">
        <v>348</v>
      </c>
      <c r="G458" s="23">
        <v>8</v>
      </c>
      <c r="H458" s="133" t="s">
        <v>13</v>
      </c>
      <c r="I458" s="154">
        <v>101.37</v>
      </c>
      <c r="J458" s="154">
        <v>101.37</v>
      </c>
    </row>
    <row r="459" spans="1:10" ht="22.5" x14ac:dyDescent="0.2">
      <c r="A459" s="140"/>
      <c r="B459" s="16">
        <v>2</v>
      </c>
      <c r="C459" s="17" t="s">
        <v>261</v>
      </c>
      <c r="D459" s="4" t="s">
        <v>377</v>
      </c>
      <c r="E459" s="141"/>
      <c r="F459" s="18" t="s">
        <v>277</v>
      </c>
      <c r="G459" s="133" t="s">
        <v>682</v>
      </c>
      <c r="H459" s="141"/>
      <c r="I459" s="155"/>
      <c r="J459" s="155"/>
    </row>
    <row r="460" spans="1:10" ht="22.5" x14ac:dyDescent="0.2">
      <c r="A460" s="140"/>
      <c r="B460" s="16">
        <v>3</v>
      </c>
      <c r="C460" s="17" t="s">
        <v>339</v>
      </c>
      <c r="D460" s="4" t="s">
        <v>378</v>
      </c>
      <c r="E460" s="141"/>
      <c r="F460" s="18" t="s">
        <v>380</v>
      </c>
      <c r="G460" s="141"/>
      <c r="H460" s="141"/>
      <c r="I460" s="155"/>
      <c r="J460" s="155"/>
    </row>
    <row r="461" spans="1:10" ht="22.5" x14ac:dyDescent="0.2">
      <c r="A461" s="140"/>
      <c r="B461" s="16">
        <v>4</v>
      </c>
      <c r="C461" s="17" t="s">
        <v>231</v>
      </c>
      <c r="D461" s="4" t="s">
        <v>379</v>
      </c>
      <c r="E461" s="141"/>
      <c r="F461" s="18" t="s">
        <v>279</v>
      </c>
      <c r="G461" s="141"/>
      <c r="H461" s="141"/>
      <c r="I461" s="155"/>
      <c r="J461" s="155"/>
    </row>
    <row r="462" spans="1:10" ht="22.5" x14ac:dyDescent="0.2">
      <c r="A462" s="140"/>
      <c r="B462" s="16">
        <v>5</v>
      </c>
      <c r="C462" s="17" t="s">
        <v>952</v>
      </c>
      <c r="D462" s="133" t="s">
        <v>910</v>
      </c>
      <c r="E462" s="141"/>
      <c r="F462" s="18" t="s">
        <v>381</v>
      </c>
      <c r="G462" s="141"/>
      <c r="H462" s="141"/>
      <c r="I462" s="155"/>
      <c r="J462" s="155"/>
    </row>
    <row r="463" spans="1:10" ht="33.75" x14ac:dyDescent="0.2">
      <c r="A463" s="132"/>
      <c r="B463" s="16">
        <v>6</v>
      </c>
      <c r="C463" s="17" t="s">
        <v>953</v>
      </c>
      <c r="D463" s="134"/>
      <c r="E463" s="134"/>
      <c r="F463" s="18" t="s">
        <v>382</v>
      </c>
      <c r="G463" s="134"/>
      <c r="H463" s="134"/>
      <c r="I463" s="156"/>
      <c r="J463" s="156"/>
    </row>
    <row r="464" spans="1:10" ht="22.5" x14ac:dyDescent="0.2">
      <c r="A464" s="24" t="s">
        <v>373</v>
      </c>
      <c r="B464" s="16">
        <v>1</v>
      </c>
      <c r="C464" s="17" t="s">
        <v>369</v>
      </c>
      <c r="D464" s="4" t="s">
        <v>376</v>
      </c>
      <c r="E464" s="4" t="s">
        <v>12</v>
      </c>
      <c r="F464" s="18" t="s">
        <v>269</v>
      </c>
      <c r="G464" s="4">
        <v>7</v>
      </c>
      <c r="H464" s="4" t="s">
        <v>13</v>
      </c>
      <c r="I464" s="126">
        <v>0.84</v>
      </c>
      <c r="J464" s="127">
        <v>0.84</v>
      </c>
    </row>
    <row r="465" spans="1:10" ht="22.5" x14ac:dyDescent="0.2">
      <c r="A465" s="24" t="s">
        <v>375</v>
      </c>
      <c r="B465" s="128">
        <v>1</v>
      </c>
      <c r="C465" s="17" t="s">
        <v>920</v>
      </c>
      <c r="D465" s="4" t="s">
        <v>376</v>
      </c>
      <c r="E465" s="4" t="s">
        <v>12</v>
      </c>
      <c r="F465" s="18" t="s">
        <v>241</v>
      </c>
      <c r="G465" s="4">
        <v>119</v>
      </c>
      <c r="H465" s="4" t="s">
        <v>238</v>
      </c>
      <c r="I465" s="25">
        <v>104.511</v>
      </c>
      <c r="J465" s="25">
        <v>104.511</v>
      </c>
    </row>
    <row r="468" spans="1:10" x14ac:dyDescent="0.2">
      <c r="A468" s="129"/>
      <c r="B468" s="130"/>
      <c r="C468" s="235"/>
      <c r="D468" s="235"/>
      <c r="E468" s="235"/>
      <c r="F468" s="235"/>
    </row>
    <row r="469" spans="1:10" x14ac:dyDescent="0.2">
      <c r="A469" s="15"/>
      <c r="B469" s="130"/>
      <c r="C469" s="15"/>
    </row>
  </sheetData>
  <mergeCells count="594">
    <mergeCell ref="H280:H283"/>
    <mergeCell ref="I280:I283"/>
    <mergeCell ref="J270:J283"/>
    <mergeCell ref="D126:D129"/>
    <mergeCell ref="I126:I129"/>
    <mergeCell ref="J126:J129"/>
    <mergeCell ref="A130:A131"/>
    <mergeCell ref="D130:D131"/>
    <mergeCell ref="J130:J131"/>
    <mergeCell ref="I201:I212"/>
    <mergeCell ref="A147:A148"/>
    <mergeCell ref="C147:C148"/>
    <mergeCell ref="A153:J153"/>
    <mergeCell ref="A150:A151"/>
    <mergeCell ref="E147:E148"/>
    <mergeCell ref="D274:D275"/>
    <mergeCell ref="D276:D278"/>
    <mergeCell ref="E274:E275"/>
    <mergeCell ref="D267:D269"/>
    <mergeCell ref="A256:A269"/>
    <mergeCell ref="H256:H269"/>
    <mergeCell ref="I256:I269"/>
    <mergeCell ref="J256:J269"/>
    <mergeCell ref="D270:D273"/>
    <mergeCell ref="A126:A129"/>
    <mergeCell ref="D225:D227"/>
    <mergeCell ref="I239:I240"/>
    <mergeCell ref="A189:J189"/>
    <mergeCell ref="J199:J200"/>
    <mergeCell ref="I217:I218"/>
    <mergeCell ref="J217:J218"/>
    <mergeCell ref="A216:J216"/>
    <mergeCell ref="J213:J214"/>
    <mergeCell ref="I192:I193"/>
    <mergeCell ref="J192:J193"/>
    <mergeCell ref="B205:B206"/>
    <mergeCell ref="C205:C206"/>
    <mergeCell ref="A225:A227"/>
    <mergeCell ref="A217:A218"/>
    <mergeCell ref="A219:A223"/>
    <mergeCell ref="A213:A214"/>
    <mergeCell ref="B213:B214"/>
    <mergeCell ref="C213:C214"/>
    <mergeCell ref="A201:A212"/>
    <mergeCell ref="H219:H223"/>
    <mergeCell ref="A192:A193"/>
    <mergeCell ref="H192:H193"/>
    <mergeCell ref="A199:A200"/>
    <mergeCell ref="D123:D125"/>
    <mergeCell ref="I172:I173"/>
    <mergeCell ref="J123:J125"/>
    <mergeCell ref="J239:J240"/>
    <mergeCell ref="J172:J173"/>
    <mergeCell ref="H123:H125"/>
    <mergeCell ref="H126:H129"/>
    <mergeCell ref="I130:I131"/>
    <mergeCell ref="H130:H131"/>
    <mergeCell ref="H201:H212"/>
    <mergeCell ref="J201:J212"/>
    <mergeCell ref="I213:I214"/>
    <mergeCell ref="H213:H214"/>
    <mergeCell ref="D217:D218"/>
    <mergeCell ref="H217:H218"/>
    <mergeCell ref="E199:E200"/>
    <mergeCell ref="D205:D206"/>
    <mergeCell ref="E205:E206"/>
    <mergeCell ref="E217:E218"/>
    <mergeCell ref="D213:D214"/>
    <mergeCell ref="E213:E214"/>
    <mergeCell ref="E192:E193"/>
    <mergeCell ref="H225:H227"/>
    <mergeCell ref="I219:I223"/>
    <mergeCell ref="J458:J463"/>
    <mergeCell ref="J12:J15"/>
    <mergeCell ref="C13:C14"/>
    <mergeCell ref="B13:B14"/>
    <mergeCell ref="D13:D14"/>
    <mergeCell ref="E13:E14"/>
    <mergeCell ref="D65:D70"/>
    <mergeCell ref="H65:H70"/>
    <mergeCell ref="I65:I70"/>
    <mergeCell ref="J65:J70"/>
    <mergeCell ref="J42:J44"/>
    <mergeCell ref="B69:B70"/>
    <mergeCell ref="C69:C70"/>
    <mergeCell ref="E69:E70"/>
    <mergeCell ref="J35:J36"/>
    <mergeCell ref="D48:D52"/>
    <mergeCell ref="I48:I52"/>
    <mergeCell ref="J48:J52"/>
    <mergeCell ref="H48:H52"/>
    <mergeCell ref="I29:I31"/>
    <mergeCell ref="J29:J31"/>
    <mergeCell ref="D261:D264"/>
    <mergeCell ref="E265:E266"/>
    <mergeCell ref="D265:D266"/>
    <mergeCell ref="E270:E273"/>
    <mergeCell ref="C468:F468"/>
    <mergeCell ref="A234:A236"/>
    <mergeCell ref="H234:H236"/>
    <mergeCell ref="H330:H335"/>
    <mergeCell ref="I330:I335"/>
    <mergeCell ref="D301:D309"/>
    <mergeCell ref="I406:I407"/>
    <mergeCell ref="I368:I370"/>
    <mergeCell ref="I318:I319"/>
    <mergeCell ref="I322:I328"/>
    <mergeCell ref="A458:A463"/>
    <mergeCell ref="I458:I463"/>
    <mergeCell ref="E276:E278"/>
    <mergeCell ref="A270:A283"/>
    <mergeCell ref="D279:D283"/>
    <mergeCell ref="D337:D338"/>
    <mergeCell ref="A330:A335"/>
    <mergeCell ref="A381:A386"/>
    <mergeCell ref="D368:D370"/>
    <mergeCell ref="A297:A299"/>
    <mergeCell ref="H249:H250"/>
    <mergeCell ref="H322:H328"/>
    <mergeCell ref="E302:E304"/>
    <mergeCell ref="J337:J338"/>
    <mergeCell ref="E337:E338"/>
    <mergeCell ref="H337:H338"/>
    <mergeCell ref="H368:H370"/>
    <mergeCell ref="I362:I366"/>
    <mergeCell ref="J345:J358"/>
    <mergeCell ref="J368:J370"/>
    <mergeCell ref="J359:J361"/>
    <mergeCell ref="E368:E370"/>
    <mergeCell ref="H359:H361"/>
    <mergeCell ref="H362:H366"/>
    <mergeCell ref="J362:J366"/>
    <mergeCell ref="J437:J442"/>
    <mergeCell ref="J430:J435"/>
    <mergeCell ref="H388:H390"/>
    <mergeCell ref="I418:I423"/>
    <mergeCell ref="H381:H386"/>
    <mergeCell ref="I381:I386"/>
    <mergeCell ref="J381:J386"/>
    <mergeCell ref="I388:I390"/>
    <mergeCell ref="H430:H435"/>
    <mergeCell ref="I392:I397"/>
    <mergeCell ref="A429:J429"/>
    <mergeCell ref="H410:H416"/>
    <mergeCell ref="J388:J390"/>
    <mergeCell ref="J418:J423"/>
    <mergeCell ref="J406:J407"/>
    <mergeCell ref="J399:J404"/>
    <mergeCell ref="J392:J397"/>
    <mergeCell ref="A391:J391"/>
    <mergeCell ref="E399:E404"/>
    <mergeCell ref="A406:A407"/>
    <mergeCell ref="D406:D407"/>
    <mergeCell ref="E406:E407"/>
    <mergeCell ref="E418:E423"/>
    <mergeCell ref="J410:J416"/>
    <mergeCell ref="A451:A455"/>
    <mergeCell ref="D451:D455"/>
    <mergeCell ref="J451:J455"/>
    <mergeCell ref="I451:I455"/>
    <mergeCell ref="H451:H455"/>
    <mergeCell ref="J444:J446"/>
    <mergeCell ref="E444:E446"/>
    <mergeCell ref="A444:A446"/>
    <mergeCell ref="D444:D446"/>
    <mergeCell ref="A447:J447"/>
    <mergeCell ref="H444:H446"/>
    <mergeCell ref="I444:I446"/>
    <mergeCell ref="A339:J339"/>
    <mergeCell ref="A322:A328"/>
    <mergeCell ref="A345:A358"/>
    <mergeCell ref="D345:D357"/>
    <mergeCell ref="I311:I316"/>
    <mergeCell ref="J311:J316"/>
    <mergeCell ref="J297:J299"/>
    <mergeCell ref="J330:J335"/>
    <mergeCell ref="H311:H316"/>
    <mergeCell ref="A318:A319"/>
    <mergeCell ref="H318:H319"/>
    <mergeCell ref="A311:A316"/>
    <mergeCell ref="J318:J319"/>
    <mergeCell ref="A300:J300"/>
    <mergeCell ref="I345:I358"/>
    <mergeCell ref="E308:E309"/>
    <mergeCell ref="E311:E316"/>
    <mergeCell ref="D318:D319"/>
    <mergeCell ref="E330:E335"/>
    <mergeCell ref="J322:J328"/>
    <mergeCell ref="I301:I309"/>
    <mergeCell ref="J301:J309"/>
    <mergeCell ref="H301:H309"/>
    <mergeCell ref="I337:I338"/>
    <mergeCell ref="A337:A338"/>
    <mergeCell ref="D219:D223"/>
    <mergeCell ref="J219:J223"/>
    <mergeCell ref="I225:I227"/>
    <mergeCell ref="A239:A240"/>
    <mergeCell ref="I285:I289"/>
    <mergeCell ref="H270:H279"/>
    <mergeCell ref="A254:J254"/>
    <mergeCell ref="H285:H289"/>
    <mergeCell ref="J285:J289"/>
    <mergeCell ref="I270:I279"/>
    <mergeCell ref="E279:E283"/>
    <mergeCell ref="F280:F283"/>
    <mergeCell ref="G280:G283"/>
    <mergeCell ref="A320:J320"/>
    <mergeCell ref="A284:J284"/>
    <mergeCell ref="A301:A309"/>
    <mergeCell ref="H291:H295"/>
    <mergeCell ref="A285:A289"/>
    <mergeCell ref="A291:A295"/>
    <mergeCell ref="D322:D328"/>
    <mergeCell ref="J225:J227"/>
    <mergeCell ref="I249:I250"/>
    <mergeCell ref="H239:H240"/>
    <mergeCell ref="H297:H299"/>
    <mergeCell ref="I297:I299"/>
    <mergeCell ref="D285:D286"/>
    <mergeCell ref="E285:E289"/>
    <mergeCell ref="D293:D294"/>
    <mergeCell ref="E293:E294"/>
    <mergeCell ref="E297:E298"/>
    <mergeCell ref="D297:D299"/>
    <mergeCell ref="I291:I295"/>
    <mergeCell ref="A410:A416"/>
    <mergeCell ref="H418:H423"/>
    <mergeCell ref="A418:A423"/>
    <mergeCell ref="A408:J408"/>
    <mergeCell ref="A392:A397"/>
    <mergeCell ref="A399:A404"/>
    <mergeCell ref="H399:H404"/>
    <mergeCell ref="D392:D397"/>
    <mergeCell ref="H392:H397"/>
    <mergeCell ref="D410:D416"/>
    <mergeCell ref="I410:I416"/>
    <mergeCell ref="H406:H407"/>
    <mergeCell ref="I399:I404"/>
    <mergeCell ref="J93:J94"/>
    <mergeCell ref="A93:A94"/>
    <mergeCell ref="E93:E94"/>
    <mergeCell ref="I96:I99"/>
    <mergeCell ref="J91:J92"/>
    <mergeCell ref="A91:A92"/>
    <mergeCell ref="B91:B92"/>
    <mergeCell ref="C91:C92"/>
    <mergeCell ref="D91:D92"/>
    <mergeCell ref="E91:E92"/>
    <mergeCell ref="H93:H94"/>
    <mergeCell ref="B96:B97"/>
    <mergeCell ref="D93:D94"/>
    <mergeCell ref="C96:C97"/>
    <mergeCell ref="D96:D97"/>
    <mergeCell ref="E96:E97"/>
    <mergeCell ref="J96:J99"/>
    <mergeCell ref="H96:H99"/>
    <mergeCell ref="A96:A99"/>
    <mergeCell ref="J291:J295"/>
    <mergeCell ref="E1:J1"/>
    <mergeCell ref="E2:J2"/>
    <mergeCell ref="E3:J3"/>
    <mergeCell ref="J9:J10"/>
    <mergeCell ref="J40:J41"/>
    <mergeCell ref="H9:H10"/>
    <mergeCell ref="I9:I10"/>
    <mergeCell ref="F7:F10"/>
    <mergeCell ref="A11:J11"/>
    <mergeCell ref="C7:C10"/>
    <mergeCell ref="A5:J5"/>
    <mergeCell ref="H7:J8"/>
    <mergeCell ref="G7:G10"/>
    <mergeCell ref="A7:A10"/>
    <mergeCell ref="E7:E10"/>
    <mergeCell ref="B7:B10"/>
    <mergeCell ref="D7:D10"/>
    <mergeCell ref="A12:A15"/>
    <mergeCell ref="H12:H15"/>
    <mergeCell ref="I12:I15"/>
    <mergeCell ref="A26:J26"/>
    <mergeCell ref="A20:J20"/>
    <mergeCell ref="H35:H36"/>
    <mergeCell ref="I35:I36"/>
    <mergeCell ref="B89:B90"/>
    <mergeCell ref="C89:C90"/>
    <mergeCell ref="D89:D90"/>
    <mergeCell ref="I89:I90"/>
    <mergeCell ref="J89:J90"/>
    <mergeCell ref="A89:A90"/>
    <mergeCell ref="I80:I82"/>
    <mergeCell ref="J87:J88"/>
    <mergeCell ref="A87:A88"/>
    <mergeCell ref="B87:B88"/>
    <mergeCell ref="C85:C86"/>
    <mergeCell ref="D85:D86"/>
    <mergeCell ref="E85:E86"/>
    <mergeCell ref="H85:H86"/>
    <mergeCell ref="I85:I86"/>
    <mergeCell ref="J85:J86"/>
    <mergeCell ref="J80:J82"/>
    <mergeCell ref="J38:J39"/>
    <mergeCell ref="A48:A52"/>
    <mergeCell ref="A74:J74"/>
    <mergeCell ref="A64:J64"/>
    <mergeCell ref="I42:I44"/>
    <mergeCell ref="B48:B49"/>
    <mergeCell ref="H199:H200"/>
    <mergeCell ref="H78:H79"/>
    <mergeCell ref="I78:I79"/>
    <mergeCell ref="E89:E90"/>
    <mergeCell ref="H89:H90"/>
    <mergeCell ref="H87:H88"/>
    <mergeCell ref="H91:H92"/>
    <mergeCell ref="I91:I92"/>
    <mergeCell ref="I93:I94"/>
    <mergeCell ref="I199:I200"/>
    <mergeCell ref="I103:I107"/>
    <mergeCell ref="I167:I168"/>
    <mergeCell ref="A132:J132"/>
    <mergeCell ref="J142:J143"/>
    <mergeCell ref="A142:A143"/>
    <mergeCell ref="D142:D143"/>
    <mergeCell ref="E142:E143"/>
    <mergeCell ref="I137:I138"/>
    <mergeCell ref="I142:I143"/>
    <mergeCell ref="H142:H143"/>
    <mergeCell ref="A144:A145"/>
    <mergeCell ref="C144:C145"/>
    <mergeCell ref="B144:B145"/>
    <mergeCell ref="D144:D145"/>
    <mergeCell ref="J108:J117"/>
    <mergeCell ref="C113:C114"/>
    <mergeCell ref="C115:C116"/>
    <mergeCell ref="D115:D116"/>
    <mergeCell ref="A119:A122"/>
    <mergeCell ref="J119:J122"/>
    <mergeCell ref="I119:I122"/>
    <mergeCell ref="H119:H122"/>
    <mergeCell ref="E119:E122"/>
    <mergeCell ref="B104:B105"/>
    <mergeCell ref="C104:C105"/>
    <mergeCell ref="D104:D105"/>
    <mergeCell ref="E104:E105"/>
    <mergeCell ref="H103:H107"/>
    <mergeCell ref="H108:H117"/>
    <mergeCell ref="I108:I117"/>
    <mergeCell ref="E115:E116"/>
    <mergeCell ref="B115:B116"/>
    <mergeCell ref="D110:D112"/>
    <mergeCell ref="A123:A125"/>
    <mergeCell ref="A157:A159"/>
    <mergeCell ref="D157:D159"/>
    <mergeCell ref="H157:H159"/>
    <mergeCell ref="I157:I159"/>
    <mergeCell ref="J157:J159"/>
    <mergeCell ref="A160:A162"/>
    <mergeCell ref="D160:D161"/>
    <mergeCell ref="A172:A173"/>
    <mergeCell ref="D172:D173"/>
    <mergeCell ref="H172:H173"/>
    <mergeCell ref="E160:E161"/>
    <mergeCell ref="H160:H162"/>
    <mergeCell ref="I160:I162"/>
    <mergeCell ref="J160:J162"/>
    <mergeCell ref="A163:A165"/>
    <mergeCell ref="D163:D165"/>
    <mergeCell ref="H163:H165"/>
    <mergeCell ref="I163:I165"/>
    <mergeCell ref="J163:J165"/>
    <mergeCell ref="A167:A168"/>
    <mergeCell ref="D167:D168"/>
    <mergeCell ref="E167:E168"/>
    <mergeCell ref="H167:H168"/>
    <mergeCell ref="A137:A138"/>
    <mergeCell ref="D137:D138"/>
    <mergeCell ref="H137:H138"/>
    <mergeCell ref="J137:J138"/>
    <mergeCell ref="E137:E138"/>
    <mergeCell ref="J147:J148"/>
    <mergeCell ref="D147:D148"/>
    <mergeCell ref="A155:A156"/>
    <mergeCell ref="B155:B156"/>
    <mergeCell ref="C155:C156"/>
    <mergeCell ref="D155:D156"/>
    <mergeCell ref="E155:E156"/>
    <mergeCell ref="H155:H156"/>
    <mergeCell ref="I155:I156"/>
    <mergeCell ref="J155:J156"/>
    <mergeCell ref="B147:B148"/>
    <mergeCell ref="I147:I148"/>
    <mergeCell ref="H147:H148"/>
    <mergeCell ref="J55:J62"/>
    <mergeCell ref="D58:D59"/>
    <mergeCell ref="D60:D62"/>
    <mergeCell ref="D53:D54"/>
    <mergeCell ref="J53:J54"/>
    <mergeCell ref="H55:H62"/>
    <mergeCell ref="I55:I62"/>
    <mergeCell ref="E144:E145"/>
    <mergeCell ref="H144:H145"/>
    <mergeCell ref="I144:I145"/>
    <mergeCell ref="J144:J145"/>
    <mergeCell ref="I100:I101"/>
    <mergeCell ref="A102:J102"/>
    <mergeCell ref="A100:A101"/>
    <mergeCell ref="H100:H101"/>
    <mergeCell ref="J100:J101"/>
    <mergeCell ref="E123:E125"/>
    <mergeCell ref="F123:F124"/>
    <mergeCell ref="G123:G124"/>
    <mergeCell ref="E126:E129"/>
    <mergeCell ref="I123:I125"/>
    <mergeCell ref="A103:A107"/>
    <mergeCell ref="J103:J107"/>
    <mergeCell ref="A108:A117"/>
    <mergeCell ref="I87:I88"/>
    <mergeCell ref="C87:C88"/>
    <mergeCell ref="A75:A77"/>
    <mergeCell ref="I75:I77"/>
    <mergeCell ref="D87:D88"/>
    <mergeCell ref="E87:E88"/>
    <mergeCell ref="A42:A44"/>
    <mergeCell ref="A38:A39"/>
    <mergeCell ref="D38:D39"/>
    <mergeCell ref="E38:E39"/>
    <mergeCell ref="H38:H39"/>
    <mergeCell ref="I38:I39"/>
    <mergeCell ref="A83:A84"/>
    <mergeCell ref="C48:C49"/>
    <mergeCell ref="A55:A62"/>
    <mergeCell ref="J75:J77"/>
    <mergeCell ref="C80:C81"/>
    <mergeCell ref="D80:D82"/>
    <mergeCell ref="E80:E81"/>
    <mergeCell ref="I83:I84"/>
    <mergeCell ref="A85:A86"/>
    <mergeCell ref="B85:B86"/>
    <mergeCell ref="D83:D84"/>
    <mergeCell ref="H83:H84"/>
    <mergeCell ref="E78:E79"/>
    <mergeCell ref="J78:J79"/>
    <mergeCell ref="B75:B76"/>
    <mergeCell ref="H75:H77"/>
    <mergeCell ref="A78:A79"/>
    <mergeCell ref="B78:B79"/>
    <mergeCell ref="C78:C79"/>
    <mergeCell ref="D78:D79"/>
    <mergeCell ref="J83:J84"/>
    <mergeCell ref="D33:D34"/>
    <mergeCell ref="E33:E34"/>
    <mergeCell ref="H33:H34"/>
    <mergeCell ref="I33:I34"/>
    <mergeCell ref="J33:J34"/>
    <mergeCell ref="A32:J32"/>
    <mergeCell ref="I27:I28"/>
    <mergeCell ref="J27:J28"/>
    <mergeCell ref="A80:A82"/>
    <mergeCell ref="B80:B81"/>
    <mergeCell ref="D55:D57"/>
    <mergeCell ref="A47:J47"/>
    <mergeCell ref="C75:C76"/>
    <mergeCell ref="D75:D77"/>
    <mergeCell ref="E75:E77"/>
    <mergeCell ref="A65:A70"/>
    <mergeCell ref="A40:A41"/>
    <mergeCell ref="H40:H41"/>
    <mergeCell ref="I40:I41"/>
    <mergeCell ref="H42:H44"/>
    <mergeCell ref="A53:A54"/>
    <mergeCell ref="H53:H54"/>
    <mergeCell ref="I53:I54"/>
    <mergeCell ref="H80:H82"/>
    <mergeCell ref="A21:A25"/>
    <mergeCell ref="D21:D25"/>
    <mergeCell ref="E21:E25"/>
    <mergeCell ref="B22:B23"/>
    <mergeCell ref="C22:C23"/>
    <mergeCell ref="H21:H25"/>
    <mergeCell ref="I21:I25"/>
    <mergeCell ref="J21:J25"/>
    <mergeCell ref="A35:A36"/>
    <mergeCell ref="D35:D36"/>
    <mergeCell ref="E35:E36"/>
    <mergeCell ref="A27:A28"/>
    <mergeCell ref="B27:B28"/>
    <mergeCell ref="C27:C28"/>
    <mergeCell ref="D27:D28"/>
    <mergeCell ref="E27:E28"/>
    <mergeCell ref="H27:H28"/>
    <mergeCell ref="A29:A31"/>
    <mergeCell ref="B29:B31"/>
    <mergeCell ref="C29:C31"/>
    <mergeCell ref="D29:D31"/>
    <mergeCell ref="E29:E31"/>
    <mergeCell ref="H29:H31"/>
    <mergeCell ref="A33:A34"/>
    <mergeCell ref="H229:H232"/>
    <mergeCell ref="I229:I232"/>
    <mergeCell ref="J229:J232"/>
    <mergeCell ref="D235:D236"/>
    <mergeCell ref="E235:E236"/>
    <mergeCell ref="A237:A238"/>
    <mergeCell ref="H237:H238"/>
    <mergeCell ref="I237:I238"/>
    <mergeCell ref="J237:J238"/>
    <mergeCell ref="D229:D232"/>
    <mergeCell ref="J234:J236"/>
    <mergeCell ref="A229:A232"/>
    <mergeCell ref="I234:I236"/>
    <mergeCell ref="A244:A245"/>
    <mergeCell ref="D244:D245"/>
    <mergeCell ref="E244:E245"/>
    <mergeCell ref="H244:H245"/>
    <mergeCell ref="I244:I245"/>
    <mergeCell ref="J244:J245"/>
    <mergeCell ref="A251:A252"/>
    <mergeCell ref="D251:D252"/>
    <mergeCell ref="J251:J252"/>
    <mergeCell ref="H251:H252"/>
    <mergeCell ref="I251:I252"/>
    <mergeCell ref="J249:J250"/>
    <mergeCell ref="A249:A250"/>
    <mergeCell ref="A340:A341"/>
    <mergeCell ref="D340:D341"/>
    <mergeCell ref="I340:I341"/>
    <mergeCell ref="J340:J341"/>
    <mergeCell ref="H340:H341"/>
    <mergeCell ref="I359:I361"/>
    <mergeCell ref="D359:D361"/>
    <mergeCell ref="E362:E366"/>
    <mergeCell ref="E392:E394"/>
    <mergeCell ref="D378:D379"/>
    <mergeCell ref="A373:A379"/>
    <mergeCell ref="E388:E389"/>
    <mergeCell ref="A359:A361"/>
    <mergeCell ref="A362:A366"/>
    <mergeCell ref="A371:J371"/>
    <mergeCell ref="A368:A370"/>
    <mergeCell ref="H345:H358"/>
    <mergeCell ref="A388:A390"/>
    <mergeCell ref="D388:D389"/>
    <mergeCell ref="E373:E375"/>
    <mergeCell ref="H373:H379"/>
    <mergeCell ref="I373:I379"/>
    <mergeCell ref="J373:J379"/>
    <mergeCell ref="E381:E386"/>
    <mergeCell ref="A425:A428"/>
    <mergeCell ref="D425:D428"/>
    <mergeCell ref="E426:E428"/>
    <mergeCell ref="H425:H428"/>
    <mergeCell ref="I425:I428"/>
    <mergeCell ref="J425:J428"/>
    <mergeCell ref="H458:H463"/>
    <mergeCell ref="E437:E442"/>
    <mergeCell ref="E452:E455"/>
    <mergeCell ref="A449:A450"/>
    <mergeCell ref="D449:D450"/>
    <mergeCell ref="E449:E450"/>
    <mergeCell ref="H449:H450"/>
    <mergeCell ref="I449:I450"/>
    <mergeCell ref="J449:J450"/>
    <mergeCell ref="D462:D463"/>
    <mergeCell ref="E458:E463"/>
    <mergeCell ref="G459:G463"/>
    <mergeCell ref="A437:A442"/>
    <mergeCell ref="H437:H442"/>
    <mergeCell ref="I437:I442"/>
    <mergeCell ref="A430:A435"/>
    <mergeCell ref="D430:D435"/>
    <mergeCell ref="I430:I435"/>
    <mergeCell ref="J167:J168"/>
    <mergeCell ref="A174:A175"/>
    <mergeCell ref="D174:D175"/>
    <mergeCell ref="E174:E175"/>
    <mergeCell ref="H174:H175"/>
    <mergeCell ref="I174:I175"/>
    <mergeCell ref="J174:J175"/>
    <mergeCell ref="A176:A177"/>
    <mergeCell ref="D176:D177"/>
    <mergeCell ref="H176:H177"/>
    <mergeCell ref="I176:I177"/>
    <mergeCell ref="J176:J177"/>
    <mergeCell ref="A184:A185"/>
    <mergeCell ref="D184:D185"/>
    <mergeCell ref="J184:J185"/>
    <mergeCell ref="A186:A187"/>
    <mergeCell ref="D186:D187"/>
    <mergeCell ref="H186:H187"/>
    <mergeCell ref="I186:I187"/>
    <mergeCell ref="J186:J187"/>
    <mergeCell ref="A180:A182"/>
    <mergeCell ref="D180:D181"/>
    <mergeCell ref="H180:H181"/>
    <mergeCell ref="I180:I181"/>
    <mergeCell ref="J180:J181"/>
  </mergeCells>
  <phoneticPr fontId="2" type="noConversion"/>
  <pageMargins left="1" right="1" top="1" bottom="1" header="0.5" footer="0.5"/>
  <pageSetup paperSize="9" scale="65" fitToHeight="0" orientation="portrait" r:id="rId1"/>
  <headerFooter alignWithMargins="0"/>
  <rowBreaks count="12" manualBreakCount="12">
    <brk id="34" max="9" man="1"/>
    <brk id="70" max="9" man="1"/>
    <brk id="101" max="9" man="1"/>
    <brk id="131" max="9" man="1"/>
    <brk id="159" max="9" man="1"/>
    <brk id="188" max="9" man="1"/>
    <brk id="210" max="9" man="1"/>
    <brk id="236" max="9" man="1"/>
    <brk id="264" max="9" man="1"/>
    <brk id="379" max="9" man="1"/>
    <brk id="417" max="9" man="1"/>
    <brk id="457" max="9" man="1"/>
  </rowBreaks>
  <ignoredErrors>
    <ignoredError sqref="G329 G45 G49 G56:G58 G60:G6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Metinis veiklos planas</vt:lpstr>
      <vt:lpstr>'Metinis veiklos planas'!Print_Area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mindaugas.satkus</dc:creator>
  <cp:lastModifiedBy>Dangira</cp:lastModifiedBy>
  <cp:lastPrinted>2023-03-13T14:54:12Z</cp:lastPrinted>
  <dcterms:created xsi:type="dcterms:W3CDTF">2015-02-26T11:37:11Z</dcterms:created>
  <dcterms:modified xsi:type="dcterms:W3CDTF">2023-03-16T15:17:19Z</dcterms:modified>
</cp:coreProperties>
</file>